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mc:AlternateContent xmlns:mc="http://schemas.openxmlformats.org/markup-compatibility/2006">
    <mc:Choice Requires="x15">
      <x15ac:absPath xmlns:x15ac="http://schemas.microsoft.com/office/spreadsheetml/2010/11/ac" url="C:\Users\chud\Documents\NEW FRAMEWORK (2021-2024)\Retrofit Program Custom Track (2022-2024)\Engineered Worksheets (2023-2024)\"/>
    </mc:Choice>
  </mc:AlternateContent>
  <workbookProtection workbookAlgorithmName="SHA-512" workbookHashValue="vKO3XAtmQ1W7btKeTi3SU+WefMcF+iGD2UV2QTax5rHGfeanEtmCHJCA2Tmr7bKBn8Bt9IKz7Hz2lBBb8G5TtQ==" workbookSaltValue="H8ijNg+JI/OHVCIkTTUSjg==" workbookSpinCount="100000" lockStructure="1"/>
  <bookViews>
    <workbookView xWindow="0" yWindow="0" windowWidth="28800" windowHeight="12000" tabRatio="500" activeTab="1"/>
  </bookViews>
  <sheets>
    <sheet name="Custom Lighting Project" sheetId="16" r:id="rId1"/>
    <sheet name="Custom Non-Lighting Project" sheetId="12" r:id="rId2"/>
    <sheet name="Calculation Notes" sheetId="20" r:id="rId3"/>
    <sheet name="Sheet1" sheetId="17" state="hidden" r:id="rId4"/>
    <sheet name="Version Control" sheetId="18" state="hidden" r:id="rId5"/>
    <sheet name="Revision History" sheetId="19" state="hidden" r:id="rId6"/>
  </sheets>
  <definedNames>
    <definedName name="Metrix">Sheet1!$E$22:$E$23</definedName>
    <definedName name="_xlnm.Print_Area" localSheetId="0">'Custom Lighting Project'!$A$1:$AA$99</definedName>
    <definedName name="_xlnm.Print_Area" localSheetId="1">'Custom Non-Lighting Project'!$A$1:$T$95</definedName>
  </definedNames>
  <calcPr calcId="162913"/>
</workbook>
</file>

<file path=xl/calcChain.xml><?xml version="1.0" encoding="utf-8"?>
<calcChain xmlns="http://schemas.openxmlformats.org/spreadsheetml/2006/main">
  <c r="R27" i="12" l="1"/>
  <c r="P27" i="12"/>
  <c r="Q27" i="12"/>
  <c r="P28" i="12"/>
  <c r="R28" i="12" s="1"/>
  <c r="Q28" i="12"/>
  <c r="P31" i="16"/>
  <c r="R31" i="16" s="1"/>
  <c r="Q31" i="16"/>
  <c r="R30" i="16"/>
  <c r="P30" i="16"/>
  <c r="Q30" i="16"/>
  <c r="A2" i="12" l="1"/>
  <c r="A46" i="12" s="1"/>
  <c r="A2" i="16"/>
  <c r="A50" i="16" s="1"/>
  <c r="P26" i="12"/>
  <c r="R26" i="12" s="1"/>
  <c r="P29" i="16"/>
  <c r="R29" i="16" s="1"/>
  <c r="P32" i="16"/>
  <c r="R32" i="16" s="1"/>
  <c r="P33" i="16"/>
  <c r="R33" i="16" s="1"/>
  <c r="P34" i="16"/>
  <c r="R34" i="16" s="1"/>
  <c r="P35" i="16"/>
  <c r="R35" i="16" s="1"/>
  <c r="Q29" i="16"/>
  <c r="Q32" i="16"/>
  <c r="Q33" i="16"/>
  <c r="Q34" i="16"/>
  <c r="Q35" i="16"/>
  <c r="Q29" i="12"/>
  <c r="P29" i="12"/>
  <c r="R29" i="12" s="1"/>
  <c r="P30" i="12"/>
  <c r="R30" i="12" s="1"/>
  <c r="P31" i="12"/>
  <c r="R31" i="12" s="1"/>
  <c r="Q31" i="12"/>
  <c r="Q32" i="12"/>
  <c r="P32" i="12"/>
  <c r="R32" i="12" s="1"/>
  <c r="Q26" i="12"/>
  <c r="Q30" i="12"/>
  <c r="R58" i="12"/>
  <c r="Q77" i="12" s="1"/>
  <c r="H36" i="16"/>
  <c r="J36" i="16"/>
  <c r="L36" i="16"/>
  <c r="N36" i="16"/>
  <c r="R62" i="16"/>
  <c r="Q81" i="16" s="1"/>
  <c r="N33" i="12"/>
  <c r="L33" i="12"/>
  <c r="J33" i="12"/>
  <c r="H33" i="12"/>
  <c r="P36" i="16" l="1"/>
  <c r="R33" i="12"/>
  <c r="Q75" i="12" s="1"/>
  <c r="Q79" i="12" s="1"/>
  <c r="R36" i="16"/>
  <c r="Q79" i="16" s="1"/>
  <c r="Q83" i="16" s="1"/>
  <c r="P33" i="12"/>
  <c r="Q36" i="16"/>
  <c r="Q33" i="12"/>
</calcChain>
</file>

<file path=xl/sharedStrings.xml><?xml version="1.0" encoding="utf-8"?>
<sst xmlns="http://schemas.openxmlformats.org/spreadsheetml/2006/main" count="150" uniqueCount="80">
  <si>
    <t>6. Estimated project management costs provided by third parties</t>
  </si>
  <si>
    <t>Base Case</t>
  </si>
  <si>
    <t>Energy Efficient Case</t>
  </si>
  <si>
    <t>annual electricity consumption (kWh)</t>
  </si>
  <si>
    <t>electricity demand (kW)</t>
  </si>
  <si>
    <t>Estimated Savings</t>
  </si>
  <si>
    <t>Demand Savings (kW)</t>
  </si>
  <si>
    <t>Energy Savings (kWh)</t>
  </si>
  <si>
    <t xml:space="preserve">2. CUSTOM PROJECT ENERGY &amp; DEMAND SAVINGS </t>
  </si>
  <si>
    <r>
      <t>4. CUSTOM PARTICIPANT INCENTIVE CALCULATIONS</t>
    </r>
    <r>
      <rPr>
        <b/>
        <sz val="10"/>
        <rFont val="Arial"/>
        <family val="2"/>
      </rPr>
      <t/>
    </r>
  </si>
  <si>
    <t>TOTAL</t>
  </si>
  <si>
    <t>1.  Total Calculated Participant Incentive</t>
  </si>
  <si>
    <t>TOTAL ELIGIBLE COSTS FOR THE PROJECT:</t>
  </si>
  <si>
    <t>2. Maximum Allowable Participant Incentive (50% of Total Eligible Costs for the Project)</t>
  </si>
  <si>
    <t>3. Estimated Participant Incentive Amount (based on lesser of 50% of Total Eligible Costs for the Project or Total Calculated Participant Incentive)</t>
  </si>
  <si>
    <t>To view the estimated Participant Incentive for your Custom Project, please ensure that the above fields highlighted in yellow have been completed.</t>
  </si>
  <si>
    <t xml:space="preserve">Measure </t>
  </si>
  <si>
    <t>Incentive Metric (kW or kWh)</t>
  </si>
  <si>
    <r>
      <t xml:space="preserve">3. PROJECT COST BREAKDOWN
</t>
    </r>
    <r>
      <rPr>
        <sz val="12"/>
        <rFont val="Arial"/>
        <family val="2"/>
      </rPr>
      <t xml:space="preserve">Costs which are eligible to be included in determining applicable Participant Incentives must be costs of 3rd party suppliers directly related to the procurement and implementation of the Eligible Measures and are limited to the </t>
    </r>
  </si>
  <si>
    <t>Name of Applicant:</t>
  </si>
  <si>
    <t>Company Name:</t>
  </si>
  <si>
    <t>7. Shipping, delivery, duties and other costs applicable to the delivery of the equipment to the Facility</t>
  </si>
  <si>
    <t xml:space="preserve">1. PROJECT DESCRIPTION </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</si>
  <si>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</si>
  <si>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</si>
  <si>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</si>
  <si>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(iv)  costs associated with post-installation maintenance or service contracts;</t>
  </si>
  <si>
    <t>(iii)  related insurance costs of the Participant;</t>
  </si>
  <si>
    <t>(v)  costs of spare parts, spare equipment or other inventories;</t>
  </si>
  <si>
    <t>(vi)  purchase or lease of tools for installation of equipment;</t>
  </si>
  <si>
    <t>(vii)  HST; or</t>
  </si>
  <si>
    <r>
      <t>a.  Base Case</t>
    </r>
    <r>
      <rPr>
        <sz val="12"/>
        <rFont val="Arial"/>
        <family val="2"/>
      </rPr>
      <t xml:space="preserve">
Describe the </t>
    </r>
    <r>
      <rPr>
        <b/>
        <u/>
        <sz val="12"/>
        <rFont val="Arial"/>
        <family val="2"/>
      </rPr>
      <t>existing</t>
    </r>
    <r>
      <rPr>
        <sz val="12"/>
        <rFont val="Arial"/>
        <family val="2"/>
      </rPr>
      <t xml:space="preserve"> equipment, operation, process or service of your facility to be retrofitted.  Include descriptions of existing equipment and identify manufacturer(s) and model number(s).</t>
    </r>
  </si>
  <si>
    <r>
      <t>b. Energy Efficient Case</t>
    </r>
    <r>
      <rPr>
        <sz val="12"/>
        <rFont val="Arial"/>
        <family val="2"/>
      </rPr>
      <t xml:space="preserve">
Describe the </t>
    </r>
    <r>
      <rPr>
        <b/>
        <u/>
        <sz val="12"/>
        <rFont val="Arial"/>
        <family val="2"/>
      </rPr>
      <t>proposed</t>
    </r>
    <r>
      <rPr>
        <sz val="12"/>
        <rFont val="Arial"/>
        <family val="2"/>
      </rPr>
      <t xml:space="preserve"> equipment, operation, process or service of your facility to be retrofitted.  Include descriptions of proposed equipment and identify manufacturer(s) and model number(s).</t>
    </r>
  </si>
  <si>
    <t>1. Estimated costs of the equipment purchased and installed</t>
  </si>
  <si>
    <t>2. Estimated costs of labour for the installation of the equipment by suppliers</t>
  </si>
  <si>
    <t>3. Estimated costs to dispose of or decommission the replaced equipment</t>
  </si>
  <si>
    <t>5. Estimated costs of design, engineering and/or architecture associated with the project</t>
  </si>
  <si>
    <t>8. Estimated costs of inspections of the Project as may be required pursuant to Laws and Regulations</t>
  </si>
  <si>
    <t>Building Address:</t>
  </si>
  <si>
    <t>(viii)  a portion of the costs of Eligible Measures that have been or will be received from financial incentives generally funded by energy ratepayers or tax payers in the Province of Ontario</t>
  </si>
  <si>
    <r>
      <t xml:space="preserve">3. PROJECT COST BREAKDOWN
</t>
    </r>
    <r>
      <rPr>
        <sz val="12"/>
        <rFont val="Arial"/>
        <family val="2"/>
      </rPr>
      <t>Costs which are eligible to be included in determining applicable Participant Incentives must be costs of 3rd party suppliers directly related to the procurement and implementation of the Eligible Measures and are limited to the costs listed below. Please enter the applicable costs in the cells highlighted in yellow.</t>
    </r>
  </si>
  <si>
    <t>kW</t>
  </si>
  <si>
    <t>kWh</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</si>
  <si>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</si>
  <si>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</si>
  <si>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</si>
  <si>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</si>
  <si>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</si>
  <si>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</si>
  <si>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</si>
  <si>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</si>
  <si>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</si>
  <si>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</si>
  <si>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All</t>
  </si>
  <si>
    <t>https://www.energystar.gov/productfinder/product/certified-light-bulbs/results</t>
  </si>
  <si>
    <r>
      <rPr>
        <vertAlign val="superscript"/>
        <sz val="12"/>
        <rFont val="Arial"/>
        <family val="2"/>
      </rPr>
      <t xml:space="preserve">2 </t>
    </r>
    <r>
      <rPr>
        <sz val="12"/>
        <rFont val="Arial"/>
        <family val="2"/>
      </rPr>
      <t>Energy Star®-Light Fixtures</t>
    </r>
  </si>
  <si>
    <r>
      <rPr>
        <vertAlign val="superscript"/>
        <sz val="12"/>
        <rFont val="Arial"/>
        <family val="2"/>
      </rPr>
      <t xml:space="preserve">1 </t>
    </r>
    <r>
      <rPr>
        <sz val="12"/>
        <rFont val="Arial"/>
        <family val="2"/>
      </rPr>
      <t>Energy Star®-Bulbs</t>
    </r>
  </si>
  <si>
    <t>https://www.energystar.gov/productfinder/product/certified-light-fixtures/results</t>
  </si>
  <si>
    <r>
      <rPr>
        <vertAlign val="superscript"/>
        <sz val="12"/>
        <rFont val="Arial"/>
        <family val="2"/>
      </rPr>
      <t xml:space="preserve">3 </t>
    </r>
    <r>
      <rPr>
        <sz val="12"/>
        <rFont val="Arial"/>
        <family val="2"/>
      </rPr>
      <t>Design Lights Consortium</t>
    </r>
  </si>
  <si>
    <t>http://www.designlights.org/qpl</t>
  </si>
  <si>
    <r>
      <t xml:space="preserve">Provide below the Measure description, Incentive Metric (kW or kWh) and Base Case and Energy Efficient Case electricity demand and/or annual electricity consumption in the cells highlighted in yellow for each non-lighting Measure.  The 'Estimated Savings' and 'Calculated Participant Incentive' will automatically populate based on this information.  In addition, provide below supporting calculations of estimated Demand and/or annual Energy Savings.  Briefly explain for each non-lighting Measure how and what assumptions were made in determining the Energy and Demand Savings. Please refer to the Project M&amp;V Procedures for instructions on how to determine the Demand Savings and Energy Savings.
</t>
    </r>
    <r>
      <rPr>
        <b/>
        <sz val="12"/>
        <rFont val="Arial"/>
        <family val="2"/>
      </rPr>
      <t>Demand Savings (kW)</t>
    </r>
    <r>
      <rPr>
        <sz val="12"/>
        <rFont val="Arial"/>
        <family val="2"/>
      </rPr>
      <t xml:space="preserve">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
</t>
    </r>
    <r>
      <rPr>
        <b/>
        <sz val="12"/>
        <rFont val="Arial"/>
        <family val="2"/>
      </rPr>
      <t>Energy Savings (kWh)</t>
    </r>
    <r>
      <rPr>
        <sz val="12"/>
        <rFont val="Arial"/>
        <family val="2"/>
      </rPr>
      <t xml:space="preserve"> are those electricity savings achieved over the course of the first year after the completion of a Project.</t>
    </r>
  </si>
  <si>
    <r>
      <t xml:space="preserve">Provide below the Measure description, Incentive Metric (kW or kWh) and Base Case and Energy Efficient Case electricity demand and/or annual electricity consumption in the cells highlighted in yellow for each lighting Measure.  The 'Estimated Savings 'and 'Calculated Participant Incentive' will automatically populate based on this information.  In addition, provide below supporting calculations of estimated Demand and/or annual Energy Savings.  Briefly explain for each lighting Measure how and what assumptions were made in determining the Energy and Demand Savings. Please refer to the Project M&amp;V Procedures for instructions on how to determine the Demand Savings and Energy Savings.
</t>
    </r>
    <r>
      <rPr>
        <b/>
        <sz val="12"/>
        <rFont val="Arial"/>
        <family val="2"/>
      </rPr>
      <t>Demand Savings (kW)</t>
    </r>
    <r>
      <rPr>
        <sz val="12"/>
        <rFont val="Arial"/>
        <family val="2"/>
      </rPr>
      <t xml:space="preserve">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
</t>
    </r>
    <r>
      <rPr>
        <b/>
        <sz val="12"/>
        <rFont val="Arial"/>
        <family val="2"/>
      </rPr>
      <t>Energy Savings (kWh)</t>
    </r>
    <r>
      <rPr>
        <sz val="12"/>
        <rFont val="Arial"/>
        <family val="2"/>
      </rPr>
      <t xml:space="preserve"> are those electricity savings achieved over the course of the first year after the completion of a Project.</t>
    </r>
  </si>
  <si>
    <t>4. Estimated costs of energy audits not funded by the IESO</t>
  </si>
  <si>
    <t>9. Estimated costs to prepare and implement the Project M&amp;V Plan or costs to assist the IESO in preparing supporting documentation</t>
  </si>
  <si>
    <r>
      <t xml:space="preserve">Examples of custom lighting projects include the installation/replacement of lamps, lighting fixtures, occupancy sensors and exit signs.
</t>
    </r>
    <r>
      <rPr>
        <b/>
        <sz val="12"/>
        <rFont val="Arial"/>
        <family val="2"/>
      </rPr>
      <t xml:space="preserve">INSTRUCTIONS: </t>
    </r>
    <r>
      <rPr>
        <sz val="12"/>
        <rFont val="Arial"/>
        <family val="2"/>
      </rPr>
      <t xml:space="preserve">
Please complete all sections in this worksheet.  In order to calculate the Participant Incentive amount, all cells highlighted in yellow must be completed.  The Custom Incentive Calculations in Section 4 will automatically populate based on this information.
For your Application to be approved, you must submit estimates, quotes or proposals indicating model numbers and quantities for the equipment to be installed together with manufacturer's technical specification sheets demonstrating that the equipment meets the program requirements.  Where necessary, submit supporting documentation for the energy and/or demand savings calculations.  Following project completion, invoices showing proof of payment must be submitted in order to receive your Participant Incentive payment.  You may be required to provide additional information in connection with your Project in order for your Application to be approved.
All technologies must meet applicable Code, standard and regulatory requirements including, but not limited to, CSA/cUL.  It is the Applicant's responsibility to ensure that the technology is suitable (properly sized, etc.) to its intended application and to confirm that light levels of the energy efficient design meet the minimum regulatory requirements and the suggested levels for the proposed use of the space.  All products must be legal for sale in Canada.        
The product is approved and listed on the Energy Star Qualified Commercial Lighting List for bulbs</t>
    </r>
    <r>
      <rPr>
        <vertAlign val="superscript"/>
        <sz val="12"/>
        <rFont val="Arial"/>
        <family val="2"/>
      </rPr>
      <t>1</t>
    </r>
    <r>
      <rPr>
        <sz val="12"/>
        <rFont val="Arial"/>
        <family val="2"/>
      </rPr>
      <t xml:space="preserve"> or fixtures</t>
    </r>
    <r>
      <rPr>
        <vertAlign val="superscript"/>
        <sz val="12"/>
        <rFont val="Arial"/>
        <family val="2"/>
      </rPr>
      <t>2</t>
    </r>
    <r>
      <rPr>
        <sz val="12"/>
        <rFont val="Arial"/>
        <family val="2"/>
      </rPr>
      <t xml:space="preserve"> or the product is approved and listed on the Design Lights Consortium List (DLC)</t>
    </r>
    <r>
      <rPr>
        <vertAlign val="superscript"/>
        <sz val="12"/>
        <rFont val="Arial"/>
        <family val="2"/>
      </rPr>
      <t>3</t>
    </r>
    <r>
      <rPr>
        <sz val="12"/>
        <rFont val="Arial"/>
        <family val="2"/>
      </rPr>
      <t>.  For lighting products not covered by Energy Star or DLC categories then approval is at the IESO’s discretion.</t>
    </r>
    <r>
      <rPr>
        <sz val="12"/>
        <rFont val="Arial"/>
        <family val="2"/>
      </rPr>
      <t xml:space="preserve">
                                                                                                                                           </t>
    </r>
  </si>
  <si>
    <r>
      <t xml:space="preserve">Examples of custom non-lighting projects include the installation/replacement of lighting controls, HVAC controls, space cooling/air conditioning, motors, pumps/fans, drives and belts, compressed air systems, refrigeration systems, service hot water, building envelope improvements (including door and window replacements), ground source heat pumps, sub metering, elevator controls, power conditioning devices, etc.
</t>
    </r>
    <r>
      <rPr>
        <b/>
        <sz val="12"/>
        <rFont val="Arial"/>
        <family val="2"/>
      </rPr>
      <t xml:space="preserve">INSTRUCTIONS: </t>
    </r>
    <r>
      <rPr>
        <sz val="12"/>
        <rFont val="Arial"/>
        <family val="2"/>
      </rPr>
      <t xml:space="preserve">
Please complete all sections in this worksheet.  In order to calculate the Participant Incentive amount, all cells highlighted in yellow must be completed.  The Custom Incentive Calculations in Section 4 will automatically populate based on this information.
For your Application to be approved, you must submit estimates, quotes or proposals indicating model numbers and quantities for the equipment to be installed together with manufacturer's technical specification sheets demonstrating that the equipment meets the program requirements.  Where necessary, submit supporting 
documentation for the energy and/or demand savings calculations.  Following project completion, invoices showing proof of payment must be submitted in 
order to receive your Participant Incentive payment.  You may be required to provide additional information in connection with your Project in order for your 
Application to be approved.
All technologies must meet applicable Code, standard and regulatory requirements including, but not limited to, CSA/cUL.  It is the Applicant's responsibility to ensure that the technology is suitable (properly sized, etc.) to its intended application. All products must be legal for sale in Canada.</t>
    </r>
    <r>
      <rPr>
        <sz val="12"/>
        <rFont val="Arial"/>
        <family val="2"/>
      </rPr>
      <t xml:space="preserve">                                                                                                                                             </t>
    </r>
  </si>
  <si>
    <t xml:space="preserve">
As may be updated from time to time by their respective organizations.
</t>
  </si>
  <si>
    <r>
      <t xml:space="preserve">
a.  Base Case</t>
    </r>
    <r>
      <rPr>
        <sz val="12"/>
        <rFont val="Arial"/>
        <family val="2"/>
      </rPr>
      <t xml:space="preserve">
Describe the </t>
    </r>
    <r>
      <rPr>
        <b/>
        <u/>
        <sz val="12"/>
        <rFont val="Arial"/>
        <family val="2"/>
      </rPr>
      <t>existing</t>
    </r>
    <r>
      <rPr>
        <sz val="12"/>
        <rFont val="Arial"/>
        <family val="2"/>
      </rPr>
      <t xml:space="preserve"> equipment, operation, process or service of your facility to be retrofitted.  Include descriptions of existing equipment and identify manufacturer(s) and model number(s).
</t>
    </r>
  </si>
  <si>
    <t>Calculated Participant Incentive
 ($1200/kW of Demand Savings or $0.13/kWh of Energy Savings)</t>
  </si>
  <si>
    <t>New Retrofit Custom Track</t>
  </si>
  <si>
    <t>New Retrofit Custom Track Launch</t>
  </si>
  <si>
    <t>Calculated Participant Incentive 
($1,200/kW of Demand Savings or $0.13/kWh of Energy Savings)</t>
  </si>
  <si>
    <t>Disclaimer: This Engineered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</si>
  <si>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</si>
  <si>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 xml:space="preserve"> </t>
  </si>
  <si>
    <t>Add Calculation notes &amp; Tab</t>
  </si>
  <si>
    <t xml:space="preserve">July </t>
  </si>
  <si>
    <r>
      <rPr>
        <b/>
        <sz val="12"/>
        <rFont val="Arial"/>
        <family val="2"/>
      </rPr>
      <t>Calculation Notes:</t>
    </r>
    <r>
      <rPr>
        <sz val="12"/>
        <rFont val="Arial"/>
        <family val="2"/>
      </rPr>
      <t xml:space="preserve">
All values filled out in this summary table must be substantiated with notes on the calculation process to provide context on how these values were derived. This could consist of, but is not limited to, a declaration of assumptions made, formulas used to calculate, and/or the calculations themselves. The Save on Energy Retrofit Program offers engineered worksheets for the custom stream to support participants with calculating their energy savings, alternatively, participants are welcome to provide their own independent calculations to supplement this Custom Projects Worksheet.</t>
    </r>
    <r>
      <rPr>
        <sz val="10"/>
        <rFont val="Arial"/>
        <family val="2"/>
      </rPr>
      <t xml:space="preserve"> </t>
    </r>
  </si>
  <si>
    <t>Additional Tab For Calculation Notes: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</si>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</sst>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0.0"/>
    <numFmt numFmtId="166" formatCode="&quot;$&quot;#,##0.00"/>
    <numFmt numFmtId="167" formatCode="0.0_);\(0.0\)"/>
  </numFmts>
  <fonts count="22" x14ac:knownFonts="1">
    <font>
      <sz val="10"/>
      <name val="Verdana"/>
    </font>
    <font>
      <sz val="10"/>
      <name val="Verdana"/>
      <family val="2"/>
    </font>
    <font>
      <sz val="8"/>
      <name val="Verdana"/>
      <family val="2"/>
    </font>
    <font>
      <b/>
      <sz val="10"/>
      <name val="Arial"/>
      <family val="2"/>
    </font>
    <font>
      <sz val="10"/>
      <name val="Arial"/>
      <family val="2"/>
    </font>
    <font>
      <b/>
      <sz val="12"/>
      <name val="Arial"/>
      <family val="2"/>
    </font>
    <font>
      <sz val="12"/>
      <name val="Verdana"/>
      <family val="2"/>
    </font>
    <font>
      <sz val="10"/>
      <name val="Arial"/>
      <family val="2"/>
    </font>
    <font>
      <sz val="12"/>
      <name val="Arial"/>
      <family val="2"/>
    </font>
    <font>
      <b/>
      <i/>
      <sz val="11"/>
      <name val="Arial"/>
      <family val="2"/>
    </font>
    <font>
      <b/>
      <sz val="11"/>
      <name val="Verdana"/>
      <family val="2"/>
    </font>
    <font>
      <sz val="11"/>
      <name val="Arial"/>
      <family val="2"/>
    </font>
    <font>
      <b/>
      <u/>
      <sz val="12"/>
      <name val="Arial"/>
      <family val="2"/>
    </font>
    <font>
      <sz val="11"/>
      <name val="Verdana"/>
      <family val="2"/>
    </font>
    <font>
      <b/>
      <sz val="10"/>
      <color indexed="10"/>
      <name val="Arial"/>
      <family val="2"/>
    </font>
    <font>
      <sz val="14"/>
      <color rgb="FFFF0000"/>
      <name val="Verdana"/>
      <family val="2"/>
    </font>
    <font>
      <b/>
      <sz val="14"/>
      <color rgb="FFFF0000"/>
      <name val="Verdana"/>
      <family val="2"/>
    </font>
    <font>
      <sz val="20"/>
      <color theme="0" tint="-0.34998626667073579"/>
      <name val="Helvetica"/>
    </font>
    <font>
      <vertAlign val="superscript"/>
      <sz val="12"/>
      <name val="Arial"/>
      <family val="2"/>
    </font>
    <font>
      <u/>
      <sz val="7"/>
      <color theme="10"/>
      <name val="Verdana"/>
      <family val="2"/>
    </font>
    <font>
      <u/>
      <sz val="12"/>
      <color theme="10"/>
      <name val="Arial"/>
      <family val="2"/>
    </font>
    <font>
      <b/>
      <sz val="14"/>
      <name val="Arial"/>
      <family val="2"/>
    </font>
  </fonts>
  <fills count="5">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164"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125">
    <xf numFmtId="0" fontId="0" fillId="0" borderId="0" xfId="0"/>
    <xf numFmtId="0" fontId="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Border="1" applyAlignment="1" applyProtection="1">
      <alignment vertical="center" wrapText="1"/>
    </xf>
    <xf numFmtId="0" fontId="5" fillId="0" borderId="0" xfId="0" applyFont="1" applyBorder="1" applyAlignment="1" applyProtection="1">
      <alignment vertical="center" wrapText="1"/>
    </xf>
    <xf numFmtId="0" fontId="7" fillId="0" borderId="0" xfId="0" applyFont="1" applyAlignment="1" applyProtection="1">
      <alignment vertical="center" wrapText="1"/>
    </xf>
    <xf numFmtId="0" fontId="5" fillId="0" borderId="0" xfId="0" applyFont="1" applyBorder="1" applyAlignment="1" applyProtection="1">
      <alignment horizontal="right" vertical="center" wrapText="1"/>
    </xf>
    <xf numFmtId="0" fontId="0" fillId="0" borderId="0" xfId="0" applyBorder="1" applyAlignment="1" applyProtection="1">
      <alignment vertical="center"/>
    </xf>
    <xf numFmtId="166" fontId="5" fillId="0" borderId="0" xfId="0" applyNumberFormat="1" applyFont="1" applyBorder="1" applyAlignment="1" applyProtection="1">
      <alignment horizontal="center" vertical="center"/>
    </xf>
    <xf numFmtId="0" fontId="0" fillId="0" borderId="1" xfId="0"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10" fillId="0" borderId="0" xfId="0" applyFont="1" applyAlignment="1" applyProtection="1">
      <alignment vertical="center"/>
    </xf>
    <xf numFmtId="0" fontId="8" fillId="0" borderId="0" xfId="0" applyFont="1" applyBorder="1" applyAlignment="1" applyProtection="1">
      <alignment horizontal="left" vertical="center" wrapText="1"/>
    </xf>
    <xf numFmtId="0" fontId="8" fillId="0" borderId="0" xfId="0" applyFont="1" applyBorder="1" applyAlignment="1" applyProtection="1">
      <alignment vertical="center"/>
    </xf>
    <xf numFmtId="0" fontId="13"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center" vertical="center"/>
    </xf>
    <xf numFmtId="0" fontId="0" fillId="0" borderId="0" xfId="0" applyAlignment="1" applyProtection="1">
      <alignment vertical="center" wrapText="1"/>
    </xf>
    <xf numFmtId="0" fontId="5" fillId="0" borderId="0" xfId="0" applyFont="1" applyAlignment="1" applyProtection="1">
      <alignment vertical="center"/>
    </xf>
    <xf numFmtId="0" fontId="8" fillId="0" borderId="0" xfId="0" applyFont="1" applyAlignment="1" applyProtection="1">
      <alignment horizontal="left" vertical="center" wrapText="1"/>
    </xf>
    <xf numFmtId="0" fontId="4"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1" fillId="2" borderId="0" xfId="0" applyFont="1" applyFill="1" applyBorder="1" applyAlignment="1" applyProtection="1">
      <alignment vertical="center"/>
    </xf>
    <xf numFmtId="0" fontId="1" fillId="2" borderId="3"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5"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4" fillId="0" borderId="0" xfId="0" applyFont="1" applyAlignment="1">
      <alignment horizontal="center"/>
    </xf>
    <xf numFmtId="0" fontId="4" fillId="0" borderId="2" xfId="0" applyFont="1" applyBorder="1" applyAlignment="1" applyProtection="1">
      <alignment horizontal="center" vertical="center"/>
    </xf>
    <xf numFmtId="3" fontId="4" fillId="0" borderId="2" xfId="0" applyNumberFormat="1" applyFont="1" applyBorder="1" applyAlignment="1" applyProtection="1">
      <alignment horizontal="center" vertical="center"/>
    </xf>
    <xf numFmtId="3" fontId="3" fillId="0" borderId="2"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1" fillId="0" borderId="0" xfId="0" applyFont="1"/>
    <xf numFmtId="167" fontId="1" fillId="4" borderId="0" xfId="0" applyNumberFormat="1" applyFont="1" applyFill="1"/>
    <xf numFmtId="165" fontId="1" fillId="4" borderId="0" xfId="0" applyNumberFormat="1" applyFont="1" applyFill="1"/>
    <xf numFmtId="1" fontId="1" fillId="4" borderId="0" xfId="0" applyNumberFormat="1" applyFont="1" applyFill="1"/>
    <xf numFmtId="0" fontId="15" fillId="0" borderId="0" xfId="0" applyFont="1"/>
    <xf numFmtId="0" fontId="0" fillId="4" borderId="0" xfId="0" applyFill="1"/>
    <xf numFmtId="15" fontId="0" fillId="0" borderId="0" xfId="0" applyNumberFormat="1"/>
    <xf numFmtId="165" fontId="0" fillId="0" borderId="0" xfId="0" applyNumberFormat="1"/>
    <xf numFmtId="0" fontId="1" fillId="0" borderId="0" xfId="0" applyFont="1" applyAlignment="1">
      <alignment wrapText="1"/>
    </xf>
    <xf numFmtId="0" fontId="8" fillId="0" borderId="0" xfId="0" applyFont="1" applyBorder="1" applyAlignment="1" applyProtection="1">
      <alignment vertical="center" wrapText="1"/>
    </xf>
    <xf numFmtId="0" fontId="8" fillId="0" borderId="0" xfId="0" applyFont="1" applyBorder="1" applyAlignment="1"/>
    <xf numFmtId="0" fontId="0" fillId="0" borderId="0" xfId="0" applyBorder="1"/>
    <xf numFmtId="0" fontId="4" fillId="0" borderId="0" xfId="0" applyFont="1" applyBorder="1" applyAlignment="1" applyProtection="1">
      <alignment vertical="center"/>
      <protection locked="0"/>
    </xf>
    <xf numFmtId="0" fontId="21" fillId="0" borderId="0" xfId="0" applyFont="1" applyBorder="1" applyAlignment="1"/>
    <xf numFmtId="0" fontId="4" fillId="0" borderId="1" xfId="0" applyFont="1" applyBorder="1" applyAlignment="1" applyProtection="1">
      <alignment vertical="center"/>
      <protection locked="0"/>
    </xf>
    <xf numFmtId="0" fontId="17" fillId="0" borderId="0" xfId="0" applyFont="1" applyAlignment="1" applyProtection="1">
      <alignment horizontal="left" vertical="center" wrapText="1"/>
    </xf>
    <xf numFmtId="0" fontId="3" fillId="0" borderId="2" xfId="0" applyFont="1" applyBorder="1" applyAlignment="1" applyProtection="1">
      <alignment horizontal="center" vertical="center" wrapText="1"/>
    </xf>
    <xf numFmtId="3" fontId="3" fillId="0" borderId="2" xfId="0" applyNumberFormat="1" applyFont="1" applyBorder="1" applyAlignment="1" applyProtection="1">
      <alignment horizontal="center" vertical="center" wrapText="1"/>
    </xf>
    <xf numFmtId="166" fontId="3" fillId="0" borderId="10" xfId="0" applyNumberFormat="1" applyFont="1" applyBorder="1" applyAlignment="1" applyProtection="1">
      <alignment horizontal="center" vertical="center" wrapText="1"/>
    </xf>
    <xf numFmtId="166" fontId="3" fillId="0" borderId="11" xfId="0" applyNumberFormat="1" applyFont="1" applyBorder="1" applyAlignment="1" applyProtection="1">
      <alignment horizontal="center" vertical="center" wrapText="1"/>
    </xf>
    <xf numFmtId="0" fontId="8" fillId="0" borderId="0" xfId="0" applyFont="1" applyAlignment="1" applyProtection="1">
      <alignment horizontal="left" vertical="top" wrapText="1"/>
    </xf>
    <xf numFmtId="0" fontId="5" fillId="0" borderId="0" xfId="0" applyFont="1" applyBorder="1" applyAlignment="1" applyProtection="1">
      <alignment vertical="center" wrapText="1"/>
    </xf>
    <xf numFmtId="0" fontId="5" fillId="0" borderId="0" xfId="0" applyFont="1" applyAlignment="1" applyProtection="1">
      <alignment horizontal="left" vertical="center" wrapText="1"/>
    </xf>
    <xf numFmtId="0" fontId="4" fillId="0" borderId="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3" borderId="10" xfId="0" applyNumberFormat="1" applyFont="1" applyFill="1" applyBorder="1" applyAlignment="1" applyProtection="1">
      <alignment horizontal="center" vertical="center" wrapText="1"/>
      <protection locked="0"/>
    </xf>
    <xf numFmtId="0" fontId="4" fillId="3" borderId="11" xfId="0"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left" vertical="center" wrapText="1"/>
    </xf>
    <xf numFmtId="164" fontId="8" fillId="0" borderId="10" xfId="1" applyFont="1" applyBorder="1" applyAlignment="1" applyProtection="1">
      <alignment horizontal="center" vertical="center"/>
    </xf>
    <xf numFmtId="164" fontId="8" fillId="0" borderId="11" xfId="1" applyFont="1" applyBorder="1" applyAlignment="1" applyProtection="1">
      <alignment horizontal="center" vertical="center"/>
    </xf>
    <xf numFmtId="166" fontId="4" fillId="3" borderId="8" xfId="0" applyNumberFormat="1" applyFont="1" applyFill="1" applyBorder="1" applyAlignment="1" applyProtection="1">
      <alignment horizontal="center" vertical="center"/>
      <protection locked="0"/>
    </xf>
    <xf numFmtId="166" fontId="4" fillId="3" borderId="9" xfId="0" applyNumberFormat="1" applyFont="1" applyFill="1" applyBorder="1" applyAlignment="1" applyProtection="1">
      <alignment horizontal="center" vertical="center"/>
      <protection locked="0"/>
    </xf>
    <xf numFmtId="0" fontId="11" fillId="0" borderId="21" xfId="0" applyFont="1" applyBorder="1" applyAlignment="1" applyProtection="1">
      <alignment horizontal="left" vertical="center"/>
    </xf>
    <xf numFmtId="0" fontId="11" fillId="0" borderId="22"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12"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14" xfId="0" applyFont="1" applyBorder="1" applyAlignment="1" applyProtection="1">
      <alignment horizontal="left" vertical="center"/>
    </xf>
    <xf numFmtId="166" fontId="4" fillId="3" borderId="24" xfId="0" applyNumberFormat="1" applyFont="1" applyFill="1" applyBorder="1" applyAlignment="1" applyProtection="1">
      <alignment horizontal="center" vertical="center"/>
      <protection locked="0"/>
    </xf>
    <xf numFmtId="166" fontId="4" fillId="3" borderId="25"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center"/>
    </xf>
    <xf numFmtId="166" fontId="5" fillId="0" borderId="15" xfId="0" applyNumberFormat="1" applyFont="1" applyBorder="1" applyAlignment="1" applyProtection="1">
      <alignment horizontal="center" vertical="center"/>
    </xf>
    <xf numFmtId="166" fontId="5" fillId="0" borderId="16" xfId="0" applyNumberFormat="1" applyFont="1" applyBorder="1" applyAlignment="1" applyProtection="1">
      <alignment horizontal="center" vertical="center"/>
    </xf>
    <xf numFmtId="0" fontId="11" fillId="0" borderId="12"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14" xfId="0" applyFont="1" applyBorder="1" applyAlignment="1" applyProtection="1">
      <alignment horizontal="left" vertical="center" wrapText="1"/>
    </xf>
    <xf numFmtId="0" fontId="4" fillId="3" borderId="10"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166" fontId="4" fillId="0" borderId="2" xfId="0" applyNumberFormat="1" applyFont="1" applyBorder="1" applyAlignment="1" applyProtection="1">
      <alignment horizontal="center" vertical="center" wrapText="1"/>
    </xf>
    <xf numFmtId="0" fontId="0" fillId="0" borderId="0" xfId="0" applyAlignment="1" applyProtection="1">
      <alignment horizontal="center" vertical="center"/>
    </xf>
    <xf numFmtId="0" fontId="4" fillId="0" borderId="2"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8" fillId="0" borderId="0" xfId="0" applyFont="1" applyAlignment="1" applyProtection="1">
      <alignment horizontal="left" vertical="center" wrapText="1"/>
    </xf>
    <xf numFmtId="164" fontId="8" fillId="0" borderId="10" xfId="0" applyNumberFormat="1" applyFont="1" applyBorder="1" applyAlignment="1" applyProtection="1">
      <alignment horizontal="center" vertical="center"/>
    </xf>
    <xf numFmtId="164" fontId="8" fillId="0" borderId="11" xfId="0" applyNumberFormat="1" applyFont="1" applyBorder="1" applyAlignment="1" applyProtection="1">
      <alignment horizontal="center" vertical="center"/>
    </xf>
    <xf numFmtId="0" fontId="4" fillId="0" borderId="1"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0" fillId="0" borderId="0" xfId="0" applyAlignment="1" applyProtection="1">
      <alignment horizontal="left" vertical="top" wrapText="1"/>
    </xf>
    <xf numFmtId="0" fontId="20" fillId="0" borderId="0" xfId="2" applyFont="1" applyAlignment="1" applyProtection="1">
      <alignment horizontal="left" vertical="top"/>
    </xf>
    <xf numFmtId="0" fontId="8" fillId="0" borderId="0" xfId="0" applyFont="1" applyAlignment="1" applyProtection="1">
      <alignment horizontal="left" vertical="top"/>
    </xf>
    <xf numFmtId="0" fontId="20" fillId="0" borderId="0" xfId="2" applyFont="1" applyAlignment="1" applyProtection="1">
      <alignment horizontal="left" vertical="center" wrapText="1"/>
    </xf>
    <xf numFmtId="0" fontId="14" fillId="0" borderId="0" xfId="0" applyFont="1" applyAlignment="1" applyProtection="1">
      <alignment horizontal="center" vertical="center"/>
      <protection locked="0"/>
    </xf>
    <xf numFmtId="0" fontId="5" fillId="0" borderId="5" xfId="0" applyFont="1" applyBorder="1" applyAlignment="1" applyProtection="1">
      <alignment horizontal="right" vertical="center" wrapText="1"/>
    </xf>
    <xf numFmtId="0" fontId="5" fillId="0" borderId="6" xfId="0" applyFont="1" applyBorder="1" applyAlignment="1" applyProtection="1">
      <alignment horizontal="right" vertical="center" wrapText="1"/>
    </xf>
    <xf numFmtId="0" fontId="5" fillId="0" borderId="7" xfId="0" applyFont="1" applyBorder="1" applyAlignment="1" applyProtection="1">
      <alignment horizontal="right" vertical="center" wrapText="1"/>
    </xf>
    <xf numFmtId="0" fontId="11" fillId="0" borderId="0" xfId="0" applyFont="1" applyAlignment="1" applyProtection="1">
      <alignment horizontal="left" vertical="center" wrapText="1"/>
    </xf>
    <xf numFmtId="0" fontId="14" fillId="0" borderId="0" xfId="0" applyFont="1" applyAlignment="1" applyProtection="1">
      <alignment horizontal="left" vertical="top"/>
      <protection locked="0"/>
    </xf>
    <xf numFmtId="0" fontId="3" fillId="0" borderId="2" xfId="0" applyNumberFormat="1" applyFont="1" applyBorder="1" applyAlignment="1" applyProtection="1">
      <alignment horizontal="center" vertical="center" wrapText="1"/>
    </xf>
    <xf numFmtId="4" fontId="3" fillId="0" borderId="2" xfId="0" applyNumberFormat="1" applyFont="1" applyBorder="1" applyAlignment="1" applyProtection="1">
      <alignment horizontal="center" vertical="center" wrapText="1"/>
    </xf>
    <xf numFmtId="0" fontId="0" fillId="0" borderId="0" xfId="0" applyAlignment="1" applyProtection="1">
      <alignment horizontal="left"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vertical="center" wrapText="1"/>
      <protection locked="0"/>
    </xf>
  </cellXfs>
  <cellStyles count="3">
    <cellStyle name="Currency" xfId="1" builtinId="4"/>
    <cellStyle name="Hyperlink" xfId="2" builtinId="8"/>
    <cellStyle name="Normal" xfId="0" builtinId="0"/>
  </cellStyles>
  <dxfs count="6">
    <dxf>
      <fill>
        <patternFill patternType="solid"/>
      </fill>
    </dxf>
    <dxf>
      <font>
        <condense val="0"/>
        <extend val="0"/>
        <color indexed="8"/>
      </font>
      <fill>
        <patternFill patternType="solid">
          <bgColor indexed="11"/>
        </patternFill>
      </fill>
    </dxf>
    <dxf>
      <font>
        <condense val="0"/>
        <extend val="0"/>
        <color indexed="53"/>
      </font>
    </dxf>
    <dxf>
      <fill>
        <patternFill patternType="solid"/>
      </fill>
    </dxf>
    <dxf>
      <font>
        <condense val="0"/>
        <extend val="0"/>
        <color indexed="8"/>
      </font>
      <fill>
        <patternFill patternType="solid">
          <bgColor indexed="11"/>
        </patternFill>
      </fill>
    </dxf>
    <dxf>
      <font>
        <condense val="0"/>
        <extend val="0"/>
        <color indexed="5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685800</xdr:colOff>
      <xdr:row>48</xdr:row>
      <xdr:rowOff>0</xdr:rowOff>
    </xdr:from>
    <xdr:to>
      <xdr:col>16</xdr:col>
      <xdr:colOff>238125</xdr:colOff>
      <xdr:row>48</xdr:row>
      <xdr:rowOff>0</xdr:rowOff>
    </xdr:to>
    <xdr:sp macro="" textlink="">
      <xdr:nvSpPr>
        <xdr:cNvPr id="12289" name="Text Box 1"/>
        <xdr:cNvSpPr txBox="1">
          <a:spLocks noChangeArrowheads="1"/>
        </xdr:cNvSpPr>
      </xdr:nvSpPr>
      <xdr:spPr bwMode="auto">
        <a:xfrm>
          <a:off x="685800" y="8696325"/>
          <a:ext cx="84296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n-US" sz="1800" b="0" i="0" u="none" strike="noStrike" baseline="0">
              <a:solidFill>
                <a:srgbClr val="000000"/>
              </a:solidFill>
              <a:latin typeface="Arial Black"/>
            </a:rPr>
            <a:t>Custom Project Calculation Sheet</a:t>
          </a:r>
        </a:p>
        <a:p>
          <a:pPr algn="ctr" rtl="0">
            <a:defRPr sz="1000"/>
          </a:pPr>
          <a:endParaRPr lang="en-US" sz="18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1</xdr:col>
      <xdr:colOff>415290</xdr:colOff>
      <xdr:row>0</xdr:row>
      <xdr:rowOff>563880</xdr:rowOff>
    </xdr:to>
    <xdr:pic>
      <xdr:nvPicPr>
        <xdr:cNvPr id="2" name="Picture 1" descr="Save on Energy" titl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1043940" cy="487680"/>
        </a:xfrm>
        <a:prstGeom prst="rect">
          <a:avLst/>
        </a:prstGeom>
      </xdr:spPr>
    </xdr:pic>
    <xdr:clientData/>
  </xdr:twoCellAnchor>
  <xdr:twoCellAnchor editAs="oneCell">
    <xdr:from>
      <xdr:col>0</xdr:col>
      <xdr:colOff>66675</xdr:colOff>
      <xdr:row>48</xdr:row>
      <xdr:rowOff>47625</xdr:rowOff>
    </xdr:from>
    <xdr:to>
      <xdr:col>1</xdr:col>
      <xdr:colOff>377190</xdr:colOff>
      <xdr:row>48</xdr:row>
      <xdr:rowOff>535305</xdr:rowOff>
    </xdr:to>
    <xdr:pic>
      <xdr:nvPicPr>
        <xdr:cNvPr id="3" name="Picture 2" descr="Save on Energy" titl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45970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44</xdr:row>
      <xdr:rowOff>0</xdr:rowOff>
    </xdr:from>
    <xdr:to>
      <xdr:col>16</xdr:col>
      <xdr:colOff>238125</xdr:colOff>
      <xdr:row>44</xdr:row>
      <xdr:rowOff>0</xdr:rowOff>
    </xdr:to>
    <xdr:sp macro="" textlink="">
      <xdr:nvSpPr>
        <xdr:cNvPr id="12289" name="Text Box 1"/>
        <xdr:cNvSpPr txBox="1">
          <a:spLocks noChangeArrowheads="1"/>
        </xdr:cNvSpPr>
      </xdr:nvSpPr>
      <xdr:spPr bwMode="auto">
        <a:xfrm>
          <a:off x="685800" y="8696325"/>
          <a:ext cx="84296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n-US" sz="1800" b="0" i="0" u="none" strike="noStrike" baseline="0">
              <a:solidFill>
                <a:srgbClr val="000000"/>
              </a:solidFill>
              <a:latin typeface="Arial Black"/>
            </a:rPr>
            <a:t>Custom Project Calculation Sheet</a:t>
          </a:r>
        </a:p>
        <a:p>
          <a:pPr algn="ctr" rtl="0">
            <a:defRPr sz="1000"/>
          </a:pPr>
          <a:endParaRPr lang="en-US" sz="18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1</xdr:col>
      <xdr:colOff>415290</xdr:colOff>
      <xdr:row>0</xdr:row>
      <xdr:rowOff>563880</xdr:rowOff>
    </xdr:to>
    <xdr:pic>
      <xdr:nvPicPr>
        <xdr:cNvPr id="2" name="Picture 1" descr="Save on Energy" titl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1043940" cy="487680"/>
        </a:xfrm>
        <a:prstGeom prst="rect">
          <a:avLst/>
        </a:prstGeom>
      </xdr:spPr>
    </xdr:pic>
    <xdr:clientData/>
  </xdr:twoCellAnchor>
  <xdr:twoCellAnchor editAs="oneCell">
    <xdr:from>
      <xdr:col>0</xdr:col>
      <xdr:colOff>57150</xdr:colOff>
      <xdr:row>44</xdr:row>
      <xdr:rowOff>57150</xdr:rowOff>
    </xdr:from>
    <xdr:to>
      <xdr:col>1</xdr:col>
      <xdr:colOff>367665</xdr:colOff>
      <xdr:row>44</xdr:row>
      <xdr:rowOff>544830</xdr:rowOff>
    </xdr:to>
    <xdr:pic>
      <xdr:nvPicPr>
        <xdr:cNvPr id="3" name="Picture 2" descr="Save on Energy" titl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8211800"/>
          <a:ext cx="1043940" cy="487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star.gov/productfinder/product/certified-light-fixtures/results" TargetMode="External"/><Relationship Id="rId2" Type="http://schemas.openxmlformats.org/officeDocument/2006/relationships/hyperlink" Target="https://www.energystar.gov/productfinder/product/certified-light-bulbs/results" TargetMode="External"/><Relationship Id="rId1" Type="http://schemas.openxmlformats.org/officeDocument/2006/relationships/hyperlink" Target="http://www.energystar.gov/index.cfm?fuseaction=find_a_product.showProductGroup&amp;pgw_code=LB"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esignlights.org/qp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111"/>
  <sheetViews>
    <sheetView showGridLines="0" topLeftCell="A52" zoomScaleNormal="100" zoomScaleSheetLayoutView="100" zoomScalePageLayoutView="85" workbookViewId="0">
      <selection activeCell="R61" sqref="R61:S61"/>
    </sheetView>
  </sheetViews>
  <sheetFormatPr defaultColWidth="0" defaultRowHeight="12.75" zeroHeight="1" x14ac:dyDescent="0.2"/>
  <cols>
    <col min="1" max="1" width="9.625" style="3" customWidth="1"/>
    <col min="2" max="2" width="17.125" style="3" customWidth="1"/>
    <col min="3" max="7" width="4.875" style="3" customWidth="1"/>
    <col min="8" max="8" width="5.5" style="3" customWidth="1"/>
    <col min="9" max="9" width="6.375" style="3" customWidth="1"/>
    <col min="10" max="10" width="8" style="3" customWidth="1"/>
    <col min="11" max="11" width="6" style="3" customWidth="1"/>
    <col min="12" max="12" width="6.75" style="3" customWidth="1"/>
    <col min="13" max="13" width="6.25" style="3" customWidth="1"/>
    <col min="14" max="14" width="7.375" style="3" customWidth="1"/>
    <col min="15" max="15" width="7.25" style="3" customWidth="1"/>
    <col min="16" max="16" width="7.75" style="3" customWidth="1"/>
    <col min="17" max="17" width="8.375" style="3" customWidth="1"/>
    <col min="18" max="18" width="9.125" style="3" customWidth="1"/>
    <col min="19" max="19" width="10.125" style="3" customWidth="1"/>
    <col min="20" max="20" width="6.125" style="3" customWidth="1"/>
    <col min="21" max="21" width="1.875" style="3" customWidth="1"/>
    <col min="22" max="22" width="1.5" style="3" customWidth="1"/>
    <col min="23" max="25" width="4.125" style="3" hidden="1" customWidth="1"/>
    <col min="26" max="26" width="14.625" style="3" hidden="1" customWidth="1"/>
    <col min="27" max="66" width="0" style="3" hidden="1" customWidth="1"/>
    <col min="67" max="16384" width="11" style="3" hidden="1"/>
  </cols>
  <sheetData>
    <row r="1" spans="1:66" ht="47.25" customHeight="1" x14ac:dyDescent="0.2">
      <c r="B1" s="93"/>
      <c r="C1" s="93"/>
      <c r="D1" s="93"/>
      <c r="E1" s="93"/>
      <c r="F1" s="93"/>
      <c r="G1" s="93"/>
      <c r="H1" s="93"/>
      <c r="I1" s="93"/>
      <c r="J1" s="93"/>
      <c r="K1" s="93"/>
      <c r="L1" s="93"/>
      <c r="M1" s="93"/>
      <c r="N1" s="93"/>
      <c r="O1" s="93"/>
      <c r="P1" s="93"/>
      <c r="Q1" s="93"/>
      <c r="R1" s="93"/>
      <c r="S1" s="93"/>
      <c r="T1" s="93"/>
    </row>
    <row r="2" spans="1:66" ht="44.25" customHeight="1" x14ac:dyDescent="0.2">
      <c r="A2" s="58" t="str">
        <f>CONCATENATE("Version ",TEXT('Version Control'!B3,"0.0")," - Retrofit Program"," - Custom Lighting Project Worksheet ","- ",'Version Control'!B4,'Version Control'!B5,", ",'Version Control'!B6)</f>
        <v>Version 2.0 - Retrofit Program - Custom Lighting Project Worksheet - July 21, 2023</v>
      </c>
      <c r="B2" s="58"/>
      <c r="C2" s="58"/>
      <c r="D2" s="58"/>
      <c r="E2" s="58"/>
      <c r="F2" s="58"/>
      <c r="G2" s="58"/>
      <c r="H2" s="58"/>
      <c r="I2" s="58"/>
      <c r="J2" s="58"/>
      <c r="K2" s="58"/>
      <c r="L2" s="58"/>
      <c r="M2" s="58"/>
      <c r="N2" s="58"/>
      <c r="O2" s="58"/>
      <c r="P2" s="58"/>
      <c r="Q2" s="58"/>
      <c r="R2" s="58"/>
      <c r="S2" s="58"/>
      <c r="T2" s="58"/>
    </row>
    <row r="3" spans="1:66" ht="291" customHeight="1" x14ac:dyDescent="0.2">
      <c r="A3" s="63" t="s">
        <v>64</v>
      </c>
      <c r="B3" s="63"/>
      <c r="C3" s="63"/>
      <c r="D3" s="63"/>
      <c r="E3" s="63"/>
      <c r="F3" s="63"/>
      <c r="G3" s="63"/>
      <c r="H3" s="63"/>
      <c r="I3" s="63"/>
      <c r="J3" s="63"/>
      <c r="K3" s="63"/>
      <c r="L3" s="63"/>
      <c r="M3" s="63"/>
      <c r="N3" s="63"/>
      <c r="O3" s="63"/>
      <c r="P3" s="63"/>
      <c r="Q3" s="63"/>
      <c r="R3" s="63"/>
      <c r="S3" s="63"/>
      <c r="T3" s="63"/>
      <c r="U3" s="6"/>
      <c r="V3" s="6"/>
      <c r="W3" s="6"/>
      <c r="X3" s="6"/>
      <c r="Y3" s="6"/>
      <c r="Z3" s="6"/>
    </row>
    <row r="4" spans="1:66" ht="18.75" customHeight="1" x14ac:dyDescent="0.2">
      <c r="A4" s="112" t="s">
        <v>56</v>
      </c>
      <c r="B4" s="112"/>
      <c r="C4" s="111" t="s">
        <v>54</v>
      </c>
      <c r="D4" s="111"/>
      <c r="E4" s="111"/>
      <c r="F4" s="111"/>
      <c r="G4" s="111"/>
      <c r="H4" s="111"/>
      <c r="I4" s="111"/>
      <c r="J4" s="111"/>
      <c r="K4" s="111"/>
      <c r="L4" s="111"/>
      <c r="M4" s="111"/>
      <c r="N4" s="111"/>
      <c r="O4" s="111"/>
      <c r="P4" s="111"/>
      <c r="Q4" s="111"/>
      <c r="R4" s="111"/>
      <c r="S4" s="111"/>
      <c r="T4" s="111"/>
      <c r="U4" s="9"/>
      <c r="V4" s="9"/>
      <c r="W4" s="9"/>
      <c r="X4" s="9"/>
      <c r="Y4" s="9"/>
      <c r="Z4" s="9"/>
    </row>
    <row r="5" spans="1:66" ht="18.75" customHeight="1" x14ac:dyDescent="0.2">
      <c r="A5" s="112" t="s">
        <v>55</v>
      </c>
      <c r="B5" s="112"/>
      <c r="C5" s="113" t="s">
        <v>57</v>
      </c>
      <c r="D5" s="113"/>
      <c r="E5" s="113"/>
      <c r="F5" s="113"/>
      <c r="G5" s="113"/>
      <c r="H5" s="113"/>
      <c r="I5" s="113"/>
      <c r="J5" s="113"/>
      <c r="K5" s="113"/>
      <c r="L5" s="113"/>
      <c r="M5" s="113"/>
      <c r="N5" s="113"/>
      <c r="O5" s="113"/>
      <c r="P5" s="113"/>
      <c r="Q5" s="113"/>
      <c r="R5" s="113"/>
      <c r="S5" s="113"/>
      <c r="T5" s="113"/>
      <c r="U5" s="9"/>
      <c r="V5" s="9"/>
      <c r="W5" s="9"/>
      <c r="X5" s="9"/>
      <c r="Y5" s="9"/>
      <c r="Z5" s="9"/>
    </row>
    <row r="6" spans="1:66" ht="21" customHeight="1" x14ac:dyDescent="0.2">
      <c r="A6" s="112" t="s">
        <v>58</v>
      </c>
      <c r="B6" s="112"/>
      <c r="C6" s="113" t="s">
        <v>59</v>
      </c>
      <c r="D6" s="113"/>
      <c r="E6" s="113"/>
      <c r="F6" s="113"/>
      <c r="G6" s="113"/>
      <c r="H6" s="113"/>
      <c r="I6" s="113"/>
      <c r="J6" s="113"/>
      <c r="K6" s="113"/>
      <c r="L6" s="113"/>
      <c r="M6" s="113"/>
      <c r="N6" s="113"/>
      <c r="O6" s="113"/>
      <c r="P6" s="113"/>
      <c r="Q6" s="113"/>
      <c r="R6" s="113"/>
      <c r="S6" s="113"/>
      <c r="T6" s="113"/>
      <c r="U6" s="9"/>
      <c r="V6" s="9"/>
      <c r="W6" s="9"/>
      <c r="X6" s="9"/>
      <c r="Y6" s="9"/>
      <c r="Z6" s="9"/>
    </row>
    <row r="7" spans="1:66" ht="48" customHeight="1" x14ac:dyDescent="0.2">
      <c r="A7" s="63" t="s">
        <v>66</v>
      </c>
      <c r="B7" s="112"/>
      <c r="C7" s="112"/>
      <c r="D7" s="112"/>
      <c r="E7" s="112"/>
      <c r="F7" s="112"/>
      <c r="G7" s="112"/>
      <c r="H7" s="112"/>
      <c r="I7" s="112"/>
      <c r="J7" s="112"/>
      <c r="K7" s="112"/>
      <c r="L7" s="112"/>
      <c r="M7" s="112"/>
      <c r="N7" s="112"/>
      <c r="O7" s="112"/>
      <c r="P7" s="112"/>
      <c r="Q7" s="112"/>
      <c r="R7" s="112"/>
      <c r="S7" s="112"/>
      <c r="T7" s="112"/>
      <c r="U7" s="9"/>
      <c r="V7" s="9"/>
      <c r="W7" s="9"/>
      <c r="X7" s="9"/>
      <c r="Y7" s="9"/>
      <c r="Z7" s="9"/>
    </row>
    <row r="8" spans="1:66" ht="27" customHeight="1" x14ac:dyDescent="0.2">
      <c r="A8" s="65" t="s">
        <v>22</v>
      </c>
      <c r="B8" s="65"/>
      <c r="C8" s="65"/>
      <c r="D8" s="65"/>
      <c r="E8" s="65"/>
      <c r="F8" s="65"/>
      <c r="G8" s="65"/>
      <c r="H8" s="65"/>
      <c r="I8" s="65"/>
      <c r="J8" s="65"/>
      <c r="K8" s="65"/>
      <c r="L8" s="65"/>
      <c r="M8" s="65"/>
      <c r="N8" s="65"/>
      <c r="O8" s="65"/>
      <c r="P8" s="65"/>
      <c r="Q8" s="65"/>
      <c r="R8" s="65"/>
      <c r="S8" s="65"/>
      <c r="T8" s="65"/>
      <c r="U8" s="5"/>
      <c r="V8" s="5"/>
      <c r="W8" s="5"/>
      <c r="X8" s="5"/>
      <c r="Y8" s="5"/>
      <c r="Z8" s="5"/>
    </row>
    <row r="9" spans="1:66" ht="69" customHeight="1" x14ac:dyDescent="0.2">
      <c r="A9" s="64" t="s">
        <v>67</v>
      </c>
      <c r="B9" s="64"/>
      <c r="C9" s="64"/>
      <c r="D9" s="64"/>
      <c r="E9" s="64"/>
      <c r="F9" s="64"/>
      <c r="G9" s="64"/>
      <c r="H9" s="64"/>
      <c r="I9" s="64"/>
      <c r="J9" s="64"/>
      <c r="K9" s="64"/>
      <c r="L9" s="64"/>
      <c r="M9" s="64"/>
      <c r="N9" s="64"/>
      <c r="O9" s="64"/>
      <c r="P9" s="64"/>
      <c r="Q9" s="64"/>
      <c r="R9" s="64"/>
      <c r="S9" s="64"/>
      <c r="T9" s="64"/>
      <c r="U9" s="7"/>
      <c r="V9" s="7"/>
      <c r="W9" s="7"/>
      <c r="X9" s="7"/>
      <c r="Y9" s="7"/>
      <c r="Z9" s="7"/>
    </row>
    <row r="10" spans="1:66" ht="18" customHeight="1" x14ac:dyDescent="0.2">
      <c r="A10" s="66"/>
      <c r="B10" s="66"/>
      <c r="C10" s="66"/>
      <c r="D10" s="66"/>
      <c r="E10" s="66"/>
      <c r="F10" s="66"/>
      <c r="G10" s="66"/>
      <c r="H10" s="66"/>
      <c r="I10" s="66"/>
      <c r="J10" s="66"/>
      <c r="K10" s="66"/>
      <c r="L10" s="66"/>
      <c r="M10" s="66"/>
      <c r="N10" s="66"/>
      <c r="O10" s="66"/>
      <c r="P10" s="66"/>
      <c r="Q10" s="66"/>
      <c r="R10" s="66"/>
      <c r="S10" s="66"/>
      <c r="T10" s="66"/>
      <c r="U10" s="31"/>
      <c r="V10" s="31"/>
      <c r="W10" s="31"/>
      <c r="X10" s="31"/>
      <c r="Y10" s="31"/>
      <c r="Z10" s="3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row>
    <row r="11" spans="1:66" ht="18" customHeight="1" x14ac:dyDescent="0.2">
      <c r="A11" s="67"/>
      <c r="B11" s="67"/>
      <c r="C11" s="67"/>
      <c r="D11" s="67"/>
      <c r="E11" s="67"/>
      <c r="F11" s="67"/>
      <c r="G11" s="67"/>
      <c r="H11" s="67"/>
      <c r="I11" s="67"/>
      <c r="J11" s="67"/>
      <c r="K11" s="67"/>
      <c r="L11" s="67"/>
      <c r="M11" s="67"/>
      <c r="N11" s="67"/>
      <c r="O11" s="67"/>
      <c r="P11" s="67"/>
      <c r="Q11" s="67"/>
      <c r="R11" s="67"/>
      <c r="S11" s="67"/>
      <c r="T11" s="67"/>
      <c r="U11" s="31"/>
      <c r="V11" s="31"/>
      <c r="W11" s="31"/>
      <c r="X11" s="31"/>
      <c r="Y11" s="31"/>
      <c r="Z11" s="3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row>
    <row r="12" spans="1:66" s="13" customFormat="1" ht="18" customHeight="1" x14ac:dyDescent="0.2">
      <c r="A12" s="67"/>
      <c r="B12" s="67"/>
      <c r="C12" s="67"/>
      <c r="D12" s="67"/>
      <c r="E12" s="67"/>
      <c r="F12" s="67"/>
      <c r="G12" s="67"/>
      <c r="H12" s="67"/>
      <c r="I12" s="67"/>
      <c r="J12" s="67"/>
      <c r="K12" s="67"/>
      <c r="L12" s="67"/>
      <c r="M12" s="67"/>
      <c r="N12" s="67"/>
      <c r="O12" s="67"/>
      <c r="P12" s="67"/>
      <c r="Q12" s="67"/>
      <c r="R12" s="67"/>
      <c r="S12" s="67"/>
      <c r="T12" s="67"/>
      <c r="U12" s="31"/>
      <c r="V12" s="31"/>
      <c r="W12" s="31"/>
      <c r="X12" s="31"/>
      <c r="Y12" s="31"/>
      <c r="Z12" s="3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row>
    <row r="13" spans="1:66" s="11" customFormat="1" ht="18" customHeight="1" x14ac:dyDescent="0.2">
      <c r="A13" s="67"/>
      <c r="B13" s="67"/>
      <c r="C13" s="67"/>
      <c r="D13" s="67"/>
      <c r="E13" s="67"/>
      <c r="F13" s="67"/>
      <c r="G13" s="67"/>
      <c r="H13" s="67"/>
      <c r="I13" s="67"/>
      <c r="J13" s="67"/>
      <c r="K13" s="67"/>
      <c r="L13" s="67"/>
      <c r="M13" s="67"/>
      <c r="N13" s="67"/>
      <c r="O13" s="67"/>
      <c r="P13" s="67"/>
      <c r="Q13" s="67"/>
      <c r="R13" s="67"/>
      <c r="S13" s="67"/>
      <c r="T13" s="67"/>
      <c r="U13" s="31"/>
      <c r="V13" s="31"/>
      <c r="W13" s="31"/>
      <c r="X13" s="31"/>
      <c r="Y13" s="31"/>
      <c r="Z13" s="31"/>
    </row>
    <row r="14" spans="1:66" s="11" customFormat="1" ht="18" customHeight="1" x14ac:dyDescent="0.2">
      <c r="A14" s="67"/>
      <c r="B14" s="67"/>
      <c r="C14" s="67"/>
      <c r="D14" s="67"/>
      <c r="E14" s="67"/>
      <c r="F14" s="67"/>
      <c r="G14" s="67"/>
      <c r="H14" s="67"/>
      <c r="I14" s="67"/>
      <c r="J14" s="67"/>
      <c r="K14" s="67"/>
      <c r="L14" s="67"/>
      <c r="M14" s="67"/>
      <c r="N14" s="67"/>
      <c r="O14" s="67"/>
      <c r="P14" s="67"/>
      <c r="Q14" s="67"/>
      <c r="R14" s="67"/>
      <c r="S14" s="67"/>
      <c r="T14" s="67"/>
      <c r="U14" s="31"/>
      <c r="V14" s="31"/>
      <c r="W14" s="31"/>
      <c r="X14" s="31"/>
      <c r="Y14" s="31"/>
      <c r="Z14" s="31"/>
    </row>
    <row r="15" spans="1:66" s="11" customFormat="1" ht="18" customHeight="1" x14ac:dyDescent="0.2">
      <c r="A15" s="67"/>
      <c r="B15" s="67"/>
      <c r="C15" s="67"/>
      <c r="D15" s="67"/>
      <c r="E15" s="67"/>
      <c r="F15" s="67"/>
      <c r="G15" s="67"/>
      <c r="H15" s="67"/>
      <c r="I15" s="67"/>
      <c r="J15" s="67"/>
      <c r="K15" s="67"/>
      <c r="L15" s="67"/>
      <c r="M15" s="67"/>
      <c r="N15" s="67"/>
      <c r="O15" s="67"/>
      <c r="P15" s="67"/>
      <c r="Q15" s="67"/>
      <c r="R15" s="67"/>
      <c r="S15" s="67"/>
      <c r="T15" s="67"/>
      <c r="U15" s="31"/>
      <c r="V15" s="31"/>
      <c r="W15" s="31"/>
      <c r="X15" s="31"/>
      <c r="Y15" s="31"/>
      <c r="Z15" s="31"/>
    </row>
    <row r="16" spans="1:66" s="11" customFormat="1" ht="60" customHeight="1" x14ac:dyDescent="0.2">
      <c r="A16" s="70" t="s">
        <v>32</v>
      </c>
      <c r="B16" s="70"/>
      <c r="C16" s="70"/>
      <c r="D16" s="70"/>
      <c r="E16" s="70"/>
      <c r="F16" s="70"/>
      <c r="G16" s="70"/>
      <c r="H16" s="70"/>
      <c r="I16" s="70"/>
      <c r="J16" s="70"/>
      <c r="K16" s="70"/>
      <c r="L16" s="70"/>
      <c r="M16" s="70"/>
      <c r="N16" s="70"/>
      <c r="O16" s="70"/>
      <c r="P16" s="70"/>
      <c r="Q16" s="70"/>
      <c r="R16" s="70"/>
      <c r="S16" s="70"/>
      <c r="T16" s="70"/>
      <c r="U16" s="7"/>
      <c r="V16" s="7"/>
      <c r="W16" s="7"/>
      <c r="X16" s="7"/>
      <c r="Y16" s="7"/>
      <c r="Z16" s="7"/>
    </row>
    <row r="17" spans="1:66" ht="18" customHeight="1" x14ac:dyDescent="0.2">
      <c r="A17" s="66"/>
      <c r="B17" s="66"/>
      <c r="C17" s="66"/>
      <c r="D17" s="66"/>
      <c r="E17" s="66"/>
      <c r="F17" s="66"/>
      <c r="G17" s="66"/>
      <c r="H17" s="66"/>
      <c r="I17" s="66"/>
      <c r="J17" s="66"/>
      <c r="K17" s="66"/>
      <c r="L17" s="66"/>
      <c r="M17" s="66"/>
      <c r="N17" s="66"/>
      <c r="O17" s="66"/>
      <c r="P17" s="66"/>
      <c r="Q17" s="66"/>
      <c r="R17" s="66"/>
      <c r="S17" s="66"/>
      <c r="T17" s="66"/>
      <c r="U17" s="31"/>
      <c r="V17" s="31"/>
      <c r="W17" s="31"/>
      <c r="X17" s="31"/>
      <c r="Y17" s="31"/>
      <c r="Z17" s="3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row>
    <row r="18" spans="1:66" ht="18" customHeight="1" x14ac:dyDescent="0.2">
      <c r="A18" s="67"/>
      <c r="B18" s="67"/>
      <c r="C18" s="67"/>
      <c r="D18" s="67"/>
      <c r="E18" s="67"/>
      <c r="F18" s="67"/>
      <c r="G18" s="67"/>
      <c r="H18" s="67"/>
      <c r="I18" s="67"/>
      <c r="J18" s="67"/>
      <c r="K18" s="67"/>
      <c r="L18" s="67"/>
      <c r="M18" s="67"/>
      <c r="N18" s="67"/>
      <c r="O18" s="67"/>
      <c r="P18" s="67"/>
      <c r="Q18" s="67"/>
      <c r="R18" s="67"/>
      <c r="S18" s="67"/>
      <c r="T18" s="67"/>
      <c r="U18" s="31"/>
      <c r="V18" s="31"/>
      <c r="W18" s="31"/>
      <c r="X18" s="31"/>
      <c r="Y18" s="31"/>
      <c r="Z18" s="3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row>
    <row r="19" spans="1:66" ht="18" customHeight="1" x14ac:dyDescent="0.2">
      <c r="A19" s="67"/>
      <c r="B19" s="67"/>
      <c r="C19" s="67"/>
      <c r="D19" s="67"/>
      <c r="E19" s="67"/>
      <c r="F19" s="67"/>
      <c r="G19" s="67"/>
      <c r="H19" s="67"/>
      <c r="I19" s="67"/>
      <c r="J19" s="67"/>
      <c r="K19" s="67"/>
      <c r="L19" s="67"/>
      <c r="M19" s="67"/>
      <c r="N19" s="67"/>
      <c r="O19" s="67"/>
      <c r="P19" s="67"/>
      <c r="Q19" s="67"/>
      <c r="R19" s="67"/>
      <c r="S19" s="67"/>
      <c r="T19" s="67"/>
      <c r="U19" s="31"/>
      <c r="V19" s="31"/>
      <c r="W19" s="31"/>
      <c r="X19" s="31"/>
      <c r="Y19" s="31"/>
      <c r="Z19" s="3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row>
    <row r="20" spans="1:66" s="11" customFormat="1" ht="18" customHeight="1" x14ac:dyDescent="0.2">
      <c r="A20" s="67"/>
      <c r="B20" s="67"/>
      <c r="C20" s="67"/>
      <c r="D20" s="67"/>
      <c r="E20" s="67"/>
      <c r="F20" s="67"/>
      <c r="G20" s="67"/>
      <c r="H20" s="67"/>
      <c r="I20" s="67"/>
      <c r="J20" s="67"/>
      <c r="K20" s="67"/>
      <c r="L20" s="67"/>
      <c r="M20" s="67"/>
      <c r="N20" s="67"/>
      <c r="O20" s="67"/>
      <c r="P20" s="67"/>
      <c r="Q20" s="67"/>
      <c r="R20" s="67"/>
      <c r="S20" s="67"/>
      <c r="T20" s="67"/>
      <c r="U20" s="33"/>
      <c r="V20" s="33"/>
      <c r="W20" s="33"/>
      <c r="X20" s="33"/>
      <c r="Y20" s="33"/>
      <c r="Z20" s="33"/>
    </row>
    <row r="21" spans="1:66" s="11" customFormat="1" ht="18" customHeight="1" x14ac:dyDescent="0.2">
      <c r="A21" s="67"/>
      <c r="B21" s="67"/>
      <c r="C21" s="67"/>
      <c r="D21" s="67"/>
      <c r="E21" s="67"/>
      <c r="F21" s="67"/>
      <c r="G21" s="67"/>
      <c r="H21" s="67"/>
      <c r="I21" s="67"/>
      <c r="J21" s="67"/>
      <c r="K21" s="67"/>
      <c r="L21" s="67"/>
      <c r="M21" s="67"/>
      <c r="N21" s="67"/>
      <c r="O21" s="67"/>
      <c r="P21" s="67"/>
      <c r="Q21" s="67"/>
      <c r="R21" s="67"/>
      <c r="S21" s="67"/>
      <c r="T21" s="67"/>
      <c r="U21" s="33"/>
      <c r="V21" s="33"/>
      <c r="W21" s="33"/>
      <c r="X21" s="33"/>
      <c r="Y21" s="33"/>
      <c r="Z21" s="33"/>
    </row>
    <row r="22" spans="1:66" s="11" customFormat="1" ht="18" customHeight="1" x14ac:dyDescent="0.2">
      <c r="A22" s="67"/>
      <c r="B22" s="67"/>
      <c r="C22" s="67"/>
      <c r="D22" s="67"/>
      <c r="E22" s="67"/>
      <c r="F22" s="67"/>
      <c r="G22" s="67"/>
      <c r="H22" s="67"/>
      <c r="I22" s="67"/>
      <c r="J22" s="67"/>
      <c r="K22" s="67"/>
      <c r="L22" s="67"/>
      <c r="M22" s="67"/>
      <c r="N22" s="67"/>
      <c r="O22" s="67"/>
      <c r="P22" s="67"/>
      <c r="Q22" s="67"/>
      <c r="R22" s="67"/>
      <c r="S22" s="67"/>
      <c r="T22" s="67"/>
      <c r="U22" s="33"/>
      <c r="V22" s="33"/>
      <c r="W22" s="33"/>
      <c r="X22" s="33"/>
      <c r="Y22" s="33"/>
      <c r="Z22" s="33"/>
    </row>
    <row r="23" spans="1:66" s="11" customFormat="1" x14ac:dyDescent="0.2">
      <c r="B23" s="32"/>
      <c r="C23" s="32"/>
      <c r="D23" s="32"/>
      <c r="E23" s="32"/>
      <c r="F23" s="32"/>
      <c r="G23" s="32"/>
      <c r="H23" s="32"/>
      <c r="I23" s="32"/>
      <c r="J23" s="32"/>
      <c r="K23" s="32"/>
      <c r="L23" s="32"/>
      <c r="M23" s="32"/>
      <c r="N23" s="32"/>
      <c r="O23" s="32"/>
      <c r="P23" s="32"/>
      <c r="Q23" s="32"/>
      <c r="R23" s="32"/>
      <c r="S23" s="32"/>
      <c r="T23" s="32"/>
      <c r="U23" s="33"/>
      <c r="V23" s="33"/>
      <c r="W23" s="33"/>
      <c r="X23" s="33"/>
      <c r="Y23" s="33"/>
      <c r="Z23" s="33"/>
    </row>
    <row r="24" spans="1:66" s="11" customFormat="1" ht="23.25" customHeight="1" x14ac:dyDescent="0.2">
      <c r="A24" s="104" t="s">
        <v>8</v>
      </c>
      <c r="B24" s="104"/>
      <c r="C24" s="104"/>
      <c r="D24" s="104"/>
      <c r="E24" s="104"/>
      <c r="F24" s="104"/>
      <c r="G24" s="104"/>
      <c r="H24" s="104"/>
      <c r="I24" s="104"/>
      <c r="J24" s="104"/>
      <c r="K24" s="104"/>
      <c r="L24" s="104"/>
      <c r="M24" s="104"/>
      <c r="N24" s="104"/>
      <c r="O24" s="104"/>
      <c r="P24" s="104"/>
      <c r="Q24" s="104"/>
      <c r="R24" s="104"/>
      <c r="S24" s="104"/>
      <c r="T24" s="104"/>
      <c r="U24" s="8"/>
      <c r="V24" s="8"/>
      <c r="W24" s="8"/>
      <c r="X24" s="8"/>
      <c r="Y24" s="8"/>
      <c r="Z24" s="8"/>
    </row>
    <row r="25" spans="1:66" ht="174.75" customHeight="1" x14ac:dyDescent="0.2">
      <c r="A25" s="109" t="s">
        <v>61</v>
      </c>
      <c r="B25" s="109"/>
      <c r="C25" s="109"/>
      <c r="D25" s="109"/>
      <c r="E25" s="109"/>
      <c r="F25" s="109"/>
      <c r="G25" s="109"/>
      <c r="H25" s="109"/>
      <c r="I25" s="109"/>
      <c r="J25" s="109"/>
      <c r="K25" s="109"/>
      <c r="L25" s="109"/>
      <c r="M25" s="109"/>
      <c r="N25" s="109"/>
      <c r="O25" s="109"/>
      <c r="P25" s="109"/>
      <c r="Q25" s="109"/>
      <c r="R25" s="109"/>
      <c r="S25" s="109"/>
      <c r="T25" s="109"/>
      <c r="U25" s="7"/>
      <c r="V25" s="7"/>
      <c r="W25" s="7"/>
      <c r="X25" s="7"/>
      <c r="Y25" s="7"/>
      <c r="Z25" s="7"/>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row>
    <row r="26" spans="1:66" ht="22.5" customHeight="1" x14ac:dyDescent="0.2">
      <c r="B26" s="18"/>
      <c r="C26" s="18"/>
      <c r="D26" s="18"/>
      <c r="E26" s="18"/>
      <c r="F26" s="18"/>
      <c r="G26" s="18"/>
      <c r="H26" s="18"/>
      <c r="I26" s="18"/>
      <c r="J26" s="18"/>
      <c r="K26" s="18"/>
      <c r="L26" s="18"/>
      <c r="M26" s="18"/>
      <c r="N26" s="18"/>
      <c r="O26" s="18"/>
      <c r="P26" s="18"/>
      <c r="Q26" s="18"/>
      <c r="R26" s="18"/>
      <c r="S26" s="18"/>
      <c r="T26" s="18"/>
      <c r="U26" s="7"/>
      <c r="V26" s="7"/>
      <c r="W26" s="7"/>
      <c r="X26" s="7"/>
      <c r="Y26" s="7"/>
      <c r="Z26" s="7"/>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row>
    <row r="27" spans="1:66" ht="26.25" customHeight="1" x14ac:dyDescent="0.2">
      <c r="B27" s="95" t="s">
        <v>16</v>
      </c>
      <c r="C27" s="97"/>
      <c r="D27" s="96"/>
      <c r="E27" s="98" t="s">
        <v>17</v>
      </c>
      <c r="F27" s="99"/>
      <c r="G27" s="100"/>
      <c r="H27" s="95" t="s">
        <v>1</v>
      </c>
      <c r="I27" s="97"/>
      <c r="J27" s="97"/>
      <c r="K27" s="96"/>
      <c r="L27" s="95" t="s">
        <v>2</v>
      </c>
      <c r="M27" s="97"/>
      <c r="N27" s="97"/>
      <c r="O27" s="96"/>
      <c r="P27" s="94" t="s">
        <v>5</v>
      </c>
      <c r="Q27" s="94"/>
      <c r="R27" s="94" t="s">
        <v>71</v>
      </c>
      <c r="S27" s="94"/>
      <c r="U27" s="7"/>
      <c r="V27" s="7"/>
      <c r="W27" s="7"/>
      <c r="X27" s="7"/>
      <c r="Y27" s="7"/>
      <c r="Z27" s="7"/>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row>
    <row r="28" spans="1:66" ht="54" customHeight="1" x14ac:dyDescent="0.2">
      <c r="B28" s="95"/>
      <c r="C28" s="97"/>
      <c r="D28" s="96"/>
      <c r="E28" s="101"/>
      <c r="F28" s="102"/>
      <c r="G28" s="103"/>
      <c r="H28" s="95" t="s">
        <v>4</v>
      </c>
      <c r="I28" s="96"/>
      <c r="J28" s="95" t="s">
        <v>3</v>
      </c>
      <c r="K28" s="96"/>
      <c r="L28" s="95" t="s">
        <v>4</v>
      </c>
      <c r="M28" s="96"/>
      <c r="N28" s="95" t="s">
        <v>3</v>
      </c>
      <c r="O28" s="96"/>
      <c r="P28" s="29" t="s">
        <v>6</v>
      </c>
      <c r="Q28" s="29" t="s">
        <v>7</v>
      </c>
      <c r="R28" s="94"/>
      <c r="S28" s="94"/>
      <c r="U28" s="7"/>
      <c r="V28" s="7"/>
      <c r="W28" s="7"/>
      <c r="X28" s="7"/>
      <c r="Y28" s="7"/>
      <c r="Z28" s="7"/>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row>
    <row r="29" spans="1:66" ht="24.95" customHeight="1" x14ac:dyDescent="0.2">
      <c r="B29" s="89"/>
      <c r="C29" s="90"/>
      <c r="D29" s="91"/>
      <c r="E29" s="89"/>
      <c r="F29" s="90"/>
      <c r="G29" s="91"/>
      <c r="H29" s="68"/>
      <c r="I29" s="69"/>
      <c r="J29" s="68"/>
      <c r="K29" s="69"/>
      <c r="L29" s="68"/>
      <c r="M29" s="69"/>
      <c r="N29" s="68"/>
      <c r="O29" s="69"/>
      <c r="P29" s="38">
        <f t="shared" ref="P29:P35" si="0">H29-L29</f>
        <v>0</v>
      </c>
      <c r="Q29" s="39">
        <f t="shared" ref="Q29:Q35" si="1">J29-N29</f>
        <v>0</v>
      </c>
      <c r="R29" s="92" t="str">
        <f t="shared" ref="R29:R35" si="2">IF(E29="kW",P29*1200,IF(E29="kWh", Q29*0.13,""))</f>
        <v/>
      </c>
      <c r="S29" s="92"/>
      <c r="U29" s="7"/>
      <c r="V29" s="7"/>
      <c r="W29" s="7"/>
      <c r="X29" s="7"/>
      <c r="Y29" s="7"/>
      <c r="Z29" s="7"/>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row>
    <row r="30" spans="1:66" ht="24.95" customHeight="1" x14ac:dyDescent="0.2">
      <c r="B30" s="89"/>
      <c r="C30" s="90"/>
      <c r="D30" s="91"/>
      <c r="E30" s="89"/>
      <c r="F30" s="90"/>
      <c r="G30" s="91"/>
      <c r="H30" s="68"/>
      <c r="I30" s="69"/>
      <c r="J30" s="68"/>
      <c r="K30" s="69"/>
      <c r="L30" s="68"/>
      <c r="M30" s="69"/>
      <c r="N30" s="68"/>
      <c r="O30" s="69"/>
      <c r="P30" s="38">
        <f t="shared" si="0"/>
        <v>0</v>
      </c>
      <c r="Q30" s="39">
        <f t="shared" si="1"/>
        <v>0</v>
      </c>
      <c r="R30" s="92" t="str">
        <f t="shared" si="2"/>
        <v/>
      </c>
      <c r="S30" s="92"/>
      <c r="U30" s="7"/>
      <c r="V30" s="7"/>
      <c r="W30" s="7"/>
      <c r="X30" s="7"/>
      <c r="Y30" s="7"/>
      <c r="Z30" s="7"/>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row>
    <row r="31" spans="1:66" ht="24.95" customHeight="1" x14ac:dyDescent="0.2">
      <c r="B31" s="89"/>
      <c r="C31" s="90"/>
      <c r="D31" s="91"/>
      <c r="E31" s="89"/>
      <c r="F31" s="90"/>
      <c r="G31" s="91"/>
      <c r="H31" s="68"/>
      <c r="I31" s="69"/>
      <c r="J31" s="68"/>
      <c r="K31" s="69"/>
      <c r="L31" s="68"/>
      <c r="M31" s="69"/>
      <c r="N31" s="68"/>
      <c r="O31" s="69"/>
      <c r="P31" s="38">
        <f t="shared" si="0"/>
        <v>0</v>
      </c>
      <c r="Q31" s="39">
        <f t="shared" si="1"/>
        <v>0</v>
      </c>
      <c r="R31" s="92" t="str">
        <f t="shared" si="2"/>
        <v/>
      </c>
      <c r="S31" s="92"/>
      <c r="U31" s="7"/>
      <c r="V31" s="7"/>
      <c r="W31" s="7"/>
      <c r="X31" s="7"/>
      <c r="Y31" s="7"/>
      <c r="Z31" s="7"/>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row>
    <row r="32" spans="1:66" ht="24.95" customHeight="1" x14ac:dyDescent="0.2">
      <c r="B32" s="89"/>
      <c r="C32" s="90"/>
      <c r="D32" s="91"/>
      <c r="E32" s="89"/>
      <c r="F32" s="90"/>
      <c r="G32" s="91"/>
      <c r="H32" s="68"/>
      <c r="I32" s="69"/>
      <c r="J32" s="68"/>
      <c r="K32" s="69"/>
      <c r="L32" s="68"/>
      <c r="M32" s="69"/>
      <c r="N32" s="68"/>
      <c r="O32" s="69"/>
      <c r="P32" s="38">
        <f t="shared" si="0"/>
        <v>0</v>
      </c>
      <c r="Q32" s="39">
        <f t="shared" si="1"/>
        <v>0</v>
      </c>
      <c r="R32" s="92" t="str">
        <f t="shared" si="2"/>
        <v/>
      </c>
      <c r="S32" s="92"/>
      <c r="U32" s="7"/>
      <c r="V32" s="7"/>
      <c r="W32" s="7"/>
      <c r="X32" s="7"/>
      <c r="Y32" s="7"/>
      <c r="Z32" s="7"/>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row>
    <row r="33" spans="1:66" ht="24.95" customHeight="1" x14ac:dyDescent="0.2">
      <c r="B33" s="89"/>
      <c r="C33" s="90"/>
      <c r="D33" s="91"/>
      <c r="E33" s="89"/>
      <c r="F33" s="90"/>
      <c r="G33" s="91"/>
      <c r="H33" s="68"/>
      <c r="I33" s="69"/>
      <c r="J33" s="68"/>
      <c r="K33" s="69"/>
      <c r="L33" s="68"/>
      <c r="M33" s="69"/>
      <c r="N33" s="68"/>
      <c r="O33" s="69"/>
      <c r="P33" s="38">
        <f t="shared" si="0"/>
        <v>0</v>
      </c>
      <c r="Q33" s="39">
        <f t="shared" si="1"/>
        <v>0</v>
      </c>
      <c r="R33" s="92" t="str">
        <f t="shared" si="2"/>
        <v/>
      </c>
      <c r="S33" s="92"/>
      <c r="U33" s="7"/>
      <c r="V33" s="7"/>
      <c r="W33" s="7"/>
      <c r="X33" s="7"/>
      <c r="Y33" s="7"/>
      <c r="Z33" s="7"/>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row>
    <row r="34" spans="1:66" ht="24.95" customHeight="1" x14ac:dyDescent="0.2">
      <c r="B34" s="89"/>
      <c r="C34" s="90"/>
      <c r="D34" s="91"/>
      <c r="E34" s="89"/>
      <c r="F34" s="90"/>
      <c r="G34" s="91"/>
      <c r="H34" s="68"/>
      <c r="I34" s="69"/>
      <c r="J34" s="68"/>
      <c r="K34" s="69"/>
      <c r="L34" s="68"/>
      <c r="M34" s="69"/>
      <c r="N34" s="68"/>
      <c r="O34" s="69"/>
      <c r="P34" s="38">
        <f t="shared" si="0"/>
        <v>0</v>
      </c>
      <c r="Q34" s="39">
        <f t="shared" si="1"/>
        <v>0</v>
      </c>
      <c r="R34" s="92" t="str">
        <f t="shared" si="2"/>
        <v/>
      </c>
      <c r="S34" s="92"/>
      <c r="U34" s="7"/>
      <c r="V34" s="7"/>
      <c r="W34" s="7"/>
      <c r="X34" s="7"/>
      <c r="Y34" s="7"/>
      <c r="Z34" s="7"/>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row>
    <row r="35" spans="1:66" ht="24.95" customHeight="1" x14ac:dyDescent="0.2">
      <c r="B35" s="89"/>
      <c r="C35" s="90"/>
      <c r="D35" s="91"/>
      <c r="E35" s="89"/>
      <c r="F35" s="90"/>
      <c r="G35" s="91"/>
      <c r="H35" s="68"/>
      <c r="I35" s="69"/>
      <c r="J35" s="68"/>
      <c r="K35" s="69"/>
      <c r="L35" s="68"/>
      <c r="M35" s="69"/>
      <c r="N35" s="68"/>
      <c r="O35" s="69"/>
      <c r="P35" s="38">
        <f t="shared" si="0"/>
        <v>0</v>
      </c>
      <c r="Q35" s="39">
        <f t="shared" si="1"/>
        <v>0</v>
      </c>
      <c r="R35" s="92" t="str">
        <f t="shared" si="2"/>
        <v/>
      </c>
      <c r="S35" s="92"/>
      <c r="U35" s="7"/>
      <c r="V35" s="7"/>
      <c r="W35" s="7"/>
      <c r="X35" s="7"/>
      <c r="Y35" s="7"/>
      <c r="Z35" s="7"/>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row>
    <row r="36" spans="1:66" ht="24" customHeight="1" x14ac:dyDescent="0.2">
      <c r="E36" s="59" t="s">
        <v>10</v>
      </c>
      <c r="F36" s="59"/>
      <c r="G36" s="59"/>
      <c r="H36" s="59">
        <f>SUM(H29:I35)</f>
        <v>0</v>
      </c>
      <c r="I36" s="59"/>
      <c r="J36" s="60">
        <f>SUM(J29:K35)</f>
        <v>0</v>
      </c>
      <c r="K36" s="60"/>
      <c r="L36" s="59">
        <f>SUM(L29:M35)</f>
        <v>0</v>
      </c>
      <c r="M36" s="59"/>
      <c r="N36" s="60">
        <f>SUM(N29:O35)</f>
        <v>0</v>
      </c>
      <c r="O36" s="60"/>
      <c r="P36" s="30">
        <f>SUM(P29:P35)</f>
        <v>0</v>
      </c>
      <c r="Q36" s="40">
        <f>SUM(Q29:Q35)</f>
        <v>0</v>
      </c>
      <c r="R36" s="61">
        <f>SUM(R29:S35)</f>
        <v>0</v>
      </c>
      <c r="S36" s="62"/>
      <c r="U36" s="7"/>
      <c r="V36" s="7"/>
      <c r="W36" s="7"/>
      <c r="X36" s="7"/>
      <c r="Y36" s="7"/>
      <c r="Z36" s="7"/>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row>
    <row r="37" spans="1:66" ht="22.5" customHeight="1" x14ac:dyDescent="0.2">
      <c r="A37" s="19" t="s">
        <v>74</v>
      </c>
      <c r="C37" s="1"/>
      <c r="D37" s="1"/>
      <c r="E37" s="1"/>
      <c r="F37" s="14"/>
      <c r="G37" s="14"/>
      <c r="H37" s="15"/>
      <c r="I37" s="14"/>
      <c r="J37" s="14"/>
      <c r="K37" s="15"/>
      <c r="L37" s="14"/>
      <c r="M37" s="14"/>
      <c r="N37" s="14"/>
      <c r="O37" s="14"/>
      <c r="P37" s="14"/>
      <c r="Q37" s="14"/>
      <c r="R37" s="18"/>
      <c r="S37" s="18"/>
      <c r="T37" s="18"/>
      <c r="U37" s="7"/>
      <c r="V37" s="7"/>
      <c r="W37" s="7"/>
      <c r="X37" s="7"/>
      <c r="Y37" s="7"/>
      <c r="Z37" s="7"/>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row>
    <row r="38" spans="1:66" ht="82.5" customHeight="1" x14ac:dyDescent="0.2">
      <c r="A38" s="108" t="s">
        <v>77</v>
      </c>
      <c r="B38" s="108"/>
      <c r="C38" s="108"/>
      <c r="D38" s="108"/>
      <c r="E38" s="108"/>
      <c r="F38" s="108"/>
      <c r="G38" s="108"/>
      <c r="H38" s="108"/>
      <c r="I38" s="108"/>
      <c r="J38" s="108"/>
      <c r="K38" s="108"/>
      <c r="L38" s="108"/>
      <c r="M38" s="108"/>
      <c r="N38" s="108"/>
      <c r="O38" s="108"/>
      <c r="P38" s="108"/>
      <c r="Q38" s="108"/>
      <c r="R38" s="108"/>
      <c r="S38" s="108"/>
      <c r="T38" s="108"/>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row>
    <row r="39" spans="1:66" ht="18" customHeight="1" x14ac:dyDescent="0.2">
      <c r="A39" s="124"/>
      <c r="B39" s="124"/>
      <c r="C39" s="124"/>
      <c r="D39" s="124"/>
      <c r="E39" s="124"/>
      <c r="F39" s="124"/>
      <c r="G39" s="124"/>
      <c r="H39" s="124"/>
      <c r="I39" s="124"/>
      <c r="J39" s="124"/>
      <c r="K39" s="124"/>
      <c r="L39" s="124"/>
      <c r="M39" s="124"/>
      <c r="N39" s="124"/>
      <c r="O39" s="124"/>
      <c r="P39" s="124"/>
      <c r="Q39" s="124"/>
      <c r="R39" s="124"/>
      <c r="S39" s="124"/>
      <c r="T39" s="124"/>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row>
    <row r="40" spans="1:66" ht="18" customHeight="1" x14ac:dyDescent="0.2">
      <c r="A40" s="124"/>
      <c r="B40" s="124"/>
      <c r="C40" s="124"/>
      <c r="D40" s="124"/>
      <c r="E40" s="124"/>
      <c r="F40" s="124"/>
      <c r="G40" s="124"/>
      <c r="H40" s="124"/>
      <c r="I40" s="124"/>
      <c r="J40" s="124"/>
      <c r="K40" s="124"/>
      <c r="L40" s="124"/>
      <c r="M40" s="124"/>
      <c r="N40" s="124"/>
      <c r="O40" s="124"/>
      <c r="P40" s="124"/>
      <c r="Q40" s="124"/>
      <c r="R40" s="124"/>
      <c r="S40" s="124"/>
      <c r="T40" s="124"/>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row>
    <row r="41" spans="1:66" ht="18" customHeight="1" x14ac:dyDescent="0.2">
      <c r="A41" s="124"/>
      <c r="B41" s="124"/>
      <c r="C41" s="124"/>
      <c r="D41" s="124"/>
      <c r="E41" s="124"/>
      <c r="F41" s="124"/>
      <c r="G41" s="124"/>
      <c r="H41" s="124"/>
      <c r="I41" s="124"/>
      <c r="J41" s="124"/>
      <c r="K41" s="124"/>
      <c r="L41" s="124"/>
      <c r="M41" s="124"/>
      <c r="N41" s="124"/>
      <c r="O41" s="124"/>
      <c r="P41" s="124"/>
      <c r="Q41" s="124"/>
      <c r="R41" s="124"/>
      <c r="S41" s="124"/>
      <c r="T41" s="124"/>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row>
    <row r="42" spans="1:66" ht="18" customHeight="1" x14ac:dyDescent="0.2">
      <c r="A42" s="124"/>
      <c r="B42" s="124"/>
      <c r="C42" s="124"/>
      <c r="D42" s="124"/>
      <c r="E42" s="124"/>
      <c r="F42" s="124"/>
      <c r="G42" s="124"/>
      <c r="H42" s="124"/>
      <c r="I42" s="124"/>
      <c r="J42" s="124"/>
      <c r="K42" s="124"/>
      <c r="L42" s="124"/>
      <c r="M42" s="124"/>
      <c r="N42" s="124"/>
      <c r="O42" s="124"/>
      <c r="P42" s="124"/>
      <c r="Q42" s="124"/>
      <c r="R42" s="124"/>
      <c r="S42" s="124"/>
      <c r="T42" s="124"/>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row>
    <row r="43" spans="1:66" ht="18" customHeight="1" x14ac:dyDescent="0.2">
      <c r="A43" s="124"/>
      <c r="B43" s="124"/>
      <c r="C43" s="124"/>
      <c r="D43" s="124"/>
      <c r="E43" s="124"/>
      <c r="F43" s="124"/>
      <c r="G43" s="124"/>
      <c r="H43" s="124"/>
      <c r="I43" s="124"/>
      <c r="J43" s="124"/>
      <c r="K43" s="124"/>
      <c r="L43" s="124"/>
      <c r="M43" s="124"/>
      <c r="N43" s="124"/>
      <c r="O43" s="124"/>
      <c r="P43" s="124"/>
      <c r="Q43" s="124"/>
      <c r="R43" s="124"/>
      <c r="S43" s="124"/>
      <c r="T43" s="124"/>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row>
    <row r="44" spans="1:66" ht="18" customHeight="1" x14ac:dyDescent="0.2">
      <c r="A44" s="124"/>
      <c r="B44" s="124"/>
      <c r="C44" s="124"/>
      <c r="D44" s="124"/>
      <c r="E44" s="124"/>
      <c r="F44" s="124"/>
      <c r="G44" s="124"/>
      <c r="H44" s="124"/>
      <c r="I44" s="124"/>
      <c r="J44" s="124"/>
      <c r="K44" s="124"/>
      <c r="L44" s="124"/>
      <c r="M44" s="124"/>
      <c r="N44" s="124"/>
      <c r="O44" s="124"/>
      <c r="P44" s="124"/>
      <c r="Q44" s="124"/>
      <c r="R44" s="124"/>
      <c r="S44" s="124"/>
      <c r="T44" s="124"/>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row>
    <row r="45" spans="1:66" ht="18" customHeight="1" x14ac:dyDescent="0.2">
      <c r="A45" s="124"/>
      <c r="B45" s="124"/>
      <c r="C45" s="124"/>
      <c r="D45" s="124"/>
      <c r="E45" s="124"/>
      <c r="F45" s="124"/>
      <c r="G45" s="124"/>
      <c r="H45" s="124"/>
      <c r="I45" s="124"/>
      <c r="J45" s="124"/>
      <c r="K45" s="124"/>
      <c r="L45" s="124"/>
      <c r="M45" s="124"/>
      <c r="N45" s="124"/>
      <c r="O45" s="124"/>
      <c r="P45" s="124"/>
      <c r="Q45" s="124"/>
      <c r="R45" s="124"/>
      <c r="S45" s="124"/>
      <c r="T45" s="124"/>
      <c r="U45" s="31"/>
      <c r="V45" s="31"/>
      <c r="W45" s="31"/>
      <c r="X45" s="31"/>
      <c r="Y45" s="31"/>
      <c r="Z45" s="3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row>
    <row r="46" spans="1:66" ht="18" customHeight="1" x14ac:dyDescent="0.2">
      <c r="A46" s="124"/>
      <c r="B46" s="124"/>
      <c r="C46" s="124"/>
      <c r="D46" s="124"/>
      <c r="E46" s="124"/>
      <c r="F46" s="124"/>
      <c r="G46" s="124"/>
      <c r="H46" s="124"/>
      <c r="I46" s="124"/>
      <c r="J46" s="124"/>
      <c r="K46" s="124"/>
      <c r="L46" s="124"/>
      <c r="M46" s="124"/>
      <c r="N46" s="124"/>
      <c r="O46" s="124"/>
      <c r="P46" s="124"/>
      <c r="Q46" s="124"/>
      <c r="R46" s="124"/>
      <c r="S46" s="124"/>
      <c r="T46" s="124"/>
      <c r="U46" s="31"/>
      <c r="V46" s="31"/>
      <c r="W46" s="31"/>
      <c r="X46" s="31"/>
      <c r="Y46" s="31"/>
      <c r="Z46" s="3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row>
    <row r="47" spans="1:66" s="13" customFormat="1" ht="18" customHeight="1" x14ac:dyDescent="0.2">
      <c r="A47" s="124"/>
      <c r="B47" s="124"/>
      <c r="C47" s="124"/>
      <c r="D47" s="124"/>
      <c r="E47" s="124"/>
      <c r="F47" s="124"/>
      <c r="G47" s="124"/>
      <c r="H47" s="124"/>
      <c r="I47" s="124"/>
      <c r="J47" s="124"/>
      <c r="K47" s="124"/>
      <c r="L47" s="124"/>
      <c r="M47" s="124"/>
      <c r="N47" s="124"/>
      <c r="O47" s="124"/>
      <c r="P47" s="124"/>
      <c r="Q47" s="124"/>
      <c r="R47" s="124"/>
      <c r="S47" s="124"/>
      <c r="T47" s="124"/>
      <c r="U47" s="31"/>
      <c r="V47" s="31"/>
      <c r="W47" s="31"/>
      <c r="X47" s="31"/>
      <c r="Y47" s="31"/>
      <c r="Z47" s="3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row>
    <row r="48" spans="1:66" ht="18" customHeight="1" x14ac:dyDescent="0.2">
      <c r="A48" s="124"/>
      <c r="B48" s="124"/>
      <c r="C48" s="124"/>
      <c r="D48" s="124"/>
      <c r="E48" s="124"/>
      <c r="F48" s="124"/>
      <c r="G48" s="124"/>
      <c r="H48" s="124"/>
      <c r="I48" s="124"/>
      <c r="J48" s="124"/>
      <c r="K48" s="124"/>
      <c r="L48" s="124"/>
      <c r="M48" s="124"/>
      <c r="N48" s="124"/>
      <c r="O48" s="124"/>
      <c r="P48" s="124"/>
      <c r="Q48" s="124"/>
      <c r="R48" s="124"/>
      <c r="S48" s="124"/>
      <c r="T48" s="124"/>
      <c r="U48" s="31"/>
      <c r="V48" s="31"/>
      <c r="W48" s="31"/>
      <c r="X48" s="31"/>
      <c r="Y48" s="31"/>
      <c r="Z48" s="3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row>
    <row r="49" spans="1:66" ht="51.75" customHeight="1" x14ac:dyDescent="0.2">
      <c r="B49" s="16"/>
      <c r="C49" s="16"/>
      <c r="D49" s="16"/>
      <c r="E49" s="16"/>
      <c r="F49" s="16"/>
      <c r="G49" s="2"/>
      <c r="H49" s="2"/>
      <c r="R49" s="2"/>
      <c r="S49" s="2"/>
      <c r="T49" s="2"/>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row>
    <row r="50" spans="1:66" ht="70.5" customHeight="1" x14ac:dyDescent="0.2">
      <c r="A50" s="58" t="str">
        <f>A2</f>
        <v>Version 2.0 - Retrofit Program - Custom Lighting Project Worksheet - July 21, 2023</v>
      </c>
      <c r="B50" s="58"/>
      <c r="C50" s="58"/>
      <c r="D50" s="58"/>
      <c r="E50" s="58"/>
      <c r="F50" s="58"/>
      <c r="G50" s="58"/>
      <c r="H50" s="58"/>
      <c r="I50" s="58"/>
      <c r="J50" s="58"/>
      <c r="K50" s="58"/>
      <c r="L50" s="58"/>
      <c r="M50" s="58"/>
      <c r="N50" s="58"/>
      <c r="O50" s="58"/>
      <c r="P50" s="58"/>
      <c r="Q50" s="58"/>
      <c r="R50" s="58"/>
      <c r="S50" s="58"/>
      <c r="T50" s="58"/>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row>
    <row r="51" spans="1:66" ht="77.25" customHeight="1" x14ac:dyDescent="0.2">
      <c r="A51" s="65" t="s">
        <v>18</v>
      </c>
      <c r="B51" s="65"/>
      <c r="C51" s="65"/>
      <c r="D51" s="65"/>
      <c r="E51" s="65"/>
      <c r="F51" s="65"/>
      <c r="G51" s="65"/>
      <c r="H51" s="65"/>
      <c r="I51" s="65"/>
      <c r="J51" s="65"/>
      <c r="K51" s="65"/>
      <c r="L51" s="65"/>
      <c r="M51" s="65"/>
      <c r="N51" s="65"/>
      <c r="O51" s="65"/>
      <c r="P51" s="65"/>
      <c r="Q51" s="65"/>
      <c r="R51" s="65"/>
      <c r="S51" s="65"/>
      <c r="T51" s="65"/>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row>
    <row r="52" spans="1:66" ht="7.5" customHeight="1" x14ac:dyDescent="0.2">
      <c r="B52" s="17"/>
      <c r="R52" s="4"/>
      <c r="S52" s="4"/>
      <c r="T52" s="4"/>
      <c r="U52" s="5"/>
      <c r="V52" s="5"/>
      <c r="W52" s="5"/>
      <c r="X52" s="5"/>
      <c r="Y52" s="5"/>
      <c r="Z52" s="5"/>
    </row>
    <row r="53" spans="1:66" ht="17.25" customHeight="1" x14ac:dyDescent="0.2">
      <c r="B53" s="75" t="s">
        <v>33</v>
      </c>
      <c r="C53" s="76"/>
      <c r="D53" s="76"/>
      <c r="E53" s="76"/>
      <c r="F53" s="76"/>
      <c r="G53" s="76"/>
      <c r="H53" s="76"/>
      <c r="I53" s="76"/>
      <c r="J53" s="76"/>
      <c r="K53" s="76"/>
      <c r="L53" s="76"/>
      <c r="M53" s="76"/>
      <c r="N53" s="76"/>
      <c r="O53" s="76"/>
      <c r="P53" s="76"/>
      <c r="Q53" s="77"/>
      <c r="R53" s="81"/>
      <c r="S53" s="82"/>
    </row>
    <row r="54" spans="1:66" ht="20.100000000000001" customHeight="1" x14ac:dyDescent="0.2">
      <c r="B54" s="78" t="s">
        <v>34</v>
      </c>
      <c r="C54" s="79"/>
      <c r="D54" s="79"/>
      <c r="E54" s="79"/>
      <c r="F54" s="79"/>
      <c r="G54" s="79"/>
      <c r="H54" s="79"/>
      <c r="I54" s="79"/>
      <c r="J54" s="79"/>
      <c r="K54" s="79"/>
      <c r="L54" s="79"/>
      <c r="M54" s="79"/>
      <c r="N54" s="79"/>
      <c r="O54" s="79"/>
      <c r="P54" s="79"/>
      <c r="Q54" s="80"/>
      <c r="R54" s="73"/>
      <c r="S54" s="74"/>
    </row>
    <row r="55" spans="1:66" ht="20.100000000000001" customHeight="1" x14ac:dyDescent="0.2">
      <c r="B55" s="78" t="s">
        <v>35</v>
      </c>
      <c r="C55" s="79"/>
      <c r="D55" s="79"/>
      <c r="E55" s="79"/>
      <c r="F55" s="79"/>
      <c r="G55" s="79"/>
      <c r="H55" s="79"/>
      <c r="I55" s="79"/>
      <c r="J55" s="79"/>
      <c r="K55" s="79"/>
      <c r="L55" s="79"/>
      <c r="M55" s="79"/>
      <c r="N55" s="79"/>
      <c r="O55" s="79"/>
      <c r="P55" s="79"/>
      <c r="Q55" s="80"/>
      <c r="R55" s="73"/>
      <c r="S55" s="74"/>
    </row>
    <row r="56" spans="1:66" ht="20.100000000000001" customHeight="1" x14ac:dyDescent="0.2">
      <c r="B56" s="78" t="s">
        <v>62</v>
      </c>
      <c r="C56" s="79"/>
      <c r="D56" s="79"/>
      <c r="E56" s="79"/>
      <c r="F56" s="79"/>
      <c r="G56" s="79"/>
      <c r="H56" s="79"/>
      <c r="I56" s="79"/>
      <c r="J56" s="79"/>
      <c r="K56" s="79"/>
      <c r="L56" s="79"/>
      <c r="M56" s="79"/>
      <c r="N56" s="79"/>
      <c r="O56" s="79"/>
      <c r="P56" s="79"/>
      <c r="Q56" s="80"/>
      <c r="R56" s="73"/>
      <c r="S56" s="74"/>
    </row>
    <row r="57" spans="1:66" ht="20.100000000000001" customHeight="1" x14ac:dyDescent="0.2">
      <c r="B57" s="78" t="s">
        <v>36</v>
      </c>
      <c r="C57" s="79"/>
      <c r="D57" s="79"/>
      <c r="E57" s="79"/>
      <c r="F57" s="79"/>
      <c r="G57" s="79"/>
      <c r="H57" s="79"/>
      <c r="I57" s="79"/>
      <c r="J57" s="79"/>
      <c r="K57" s="79"/>
      <c r="L57" s="79"/>
      <c r="M57" s="79"/>
      <c r="N57" s="79"/>
      <c r="O57" s="79"/>
      <c r="P57" s="79"/>
      <c r="Q57" s="80"/>
      <c r="R57" s="73"/>
      <c r="S57" s="74"/>
    </row>
    <row r="58" spans="1:66" ht="20.100000000000001" customHeight="1" x14ac:dyDescent="0.2">
      <c r="B58" s="78" t="s">
        <v>0</v>
      </c>
      <c r="C58" s="79"/>
      <c r="D58" s="79"/>
      <c r="E58" s="79"/>
      <c r="F58" s="79"/>
      <c r="G58" s="79"/>
      <c r="H58" s="79"/>
      <c r="I58" s="79"/>
      <c r="J58" s="79"/>
      <c r="K58" s="79"/>
      <c r="L58" s="79"/>
      <c r="M58" s="79"/>
      <c r="N58" s="79"/>
      <c r="O58" s="79"/>
      <c r="P58" s="79"/>
      <c r="Q58" s="80"/>
      <c r="R58" s="73"/>
      <c r="S58" s="74"/>
    </row>
    <row r="59" spans="1:66" ht="20.100000000000001" customHeight="1" x14ac:dyDescent="0.2">
      <c r="B59" s="86" t="s">
        <v>21</v>
      </c>
      <c r="C59" s="87"/>
      <c r="D59" s="87"/>
      <c r="E59" s="87"/>
      <c r="F59" s="87"/>
      <c r="G59" s="87"/>
      <c r="H59" s="87"/>
      <c r="I59" s="87"/>
      <c r="J59" s="87"/>
      <c r="K59" s="87"/>
      <c r="L59" s="87"/>
      <c r="M59" s="87"/>
      <c r="N59" s="87"/>
      <c r="O59" s="87"/>
      <c r="P59" s="87"/>
      <c r="Q59" s="88"/>
      <c r="R59" s="73"/>
      <c r="S59" s="74"/>
    </row>
    <row r="60" spans="1:66" ht="20.100000000000001" customHeight="1" x14ac:dyDescent="0.2">
      <c r="B60" s="86" t="s">
        <v>37</v>
      </c>
      <c r="C60" s="87"/>
      <c r="D60" s="87"/>
      <c r="E60" s="87"/>
      <c r="F60" s="87"/>
      <c r="G60" s="87"/>
      <c r="H60" s="87"/>
      <c r="I60" s="87"/>
      <c r="J60" s="87"/>
      <c r="K60" s="87"/>
      <c r="L60" s="87"/>
      <c r="M60" s="87"/>
      <c r="N60" s="87"/>
      <c r="O60" s="87"/>
      <c r="P60" s="87"/>
      <c r="Q60" s="88"/>
      <c r="R60" s="73"/>
      <c r="S60" s="74"/>
    </row>
    <row r="61" spans="1:66" ht="31.5" customHeight="1" x14ac:dyDescent="0.2">
      <c r="B61" s="86" t="s">
        <v>63</v>
      </c>
      <c r="C61" s="87"/>
      <c r="D61" s="87"/>
      <c r="E61" s="87"/>
      <c r="F61" s="87"/>
      <c r="G61" s="87"/>
      <c r="H61" s="87"/>
      <c r="I61" s="87"/>
      <c r="J61" s="87"/>
      <c r="K61" s="87"/>
      <c r="L61" s="87"/>
      <c r="M61" s="87"/>
      <c r="N61" s="87"/>
      <c r="O61" s="87"/>
      <c r="P61" s="87"/>
      <c r="Q61" s="88"/>
      <c r="R61" s="73"/>
      <c r="S61" s="74"/>
    </row>
    <row r="62" spans="1:66" ht="20.100000000000001" customHeight="1" x14ac:dyDescent="0.2">
      <c r="B62" s="115" t="s">
        <v>12</v>
      </c>
      <c r="C62" s="116"/>
      <c r="D62" s="116"/>
      <c r="E62" s="116"/>
      <c r="F62" s="116"/>
      <c r="G62" s="116"/>
      <c r="H62" s="116"/>
      <c r="I62" s="116"/>
      <c r="J62" s="116"/>
      <c r="K62" s="116"/>
      <c r="L62" s="116"/>
      <c r="M62" s="116"/>
      <c r="N62" s="116"/>
      <c r="O62" s="116"/>
      <c r="P62" s="116"/>
      <c r="Q62" s="117"/>
      <c r="R62" s="84">
        <f>SUM(R53:S61)</f>
        <v>0</v>
      </c>
      <c r="S62" s="85"/>
    </row>
    <row r="63" spans="1:66" ht="30" customHeight="1" x14ac:dyDescent="0.2">
      <c r="B63" s="10"/>
      <c r="C63" s="10"/>
      <c r="D63" s="10"/>
      <c r="E63" s="10"/>
      <c r="F63" s="10"/>
      <c r="G63" s="10"/>
      <c r="H63" s="10"/>
      <c r="I63" s="10"/>
      <c r="J63" s="10"/>
      <c r="K63" s="10"/>
      <c r="L63" s="10"/>
      <c r="M63" s="10"/>
      <c r="N63" s="10"/>
      <c r="O63" s="10"/>
      <c r="P63" s="11"/>
      <c r="Q63" s="11"/>
    </row>
    <row r="64" spans="1:66" ht="14.25" customHeight="1" x14ac:dyDescent="0.2">
      <c r="B64" s="10"/>
      <c r="C64" s="10"/>
      <c r="D64" s="10"/>
      <c r="E64" s="10"/>
      <c r="F64" s="10"/>
      <c r="G64" s="10"/>
      <c r="H64" s="10"/>
      <c r="I64" s="10"/>
      <c r="J64" s="10"/>
      <c r="K64" s="10"/>
      <c r="L64" s="10"/>
      <c r="M64" s="10"/>
      <c r="N64" s="10"/>
      <c r="O64" s="10"/>
      <c r="P64" s="11"/>
      <c r="Q64" s="11"/>
      <c r="R64" s="12"/>
      <c r="S64" s="12"/>
    </row>
    <row r="65" spans="1:26" ht="14.25" customHeight="1" x14ac:dyDescent="0.2">
      <c r="B65" s="34" t="s">
        <v>23</v>
      </c>
      <c r="C65" s="34"/>
      <c r="D65" s="34"/>
      <c r="E65" s="34"/>
      <c r="F65" s="34"/>
      <c r="G65" s="34"/>
      <c r="H65" s="34"/>
      <c r="I65" s="34"/>
      <c r="J65" s="34"/>
      <c r="K65" s="34"/>
      <c r="L65" s="34"/>
      <c r="M65" s="34"/>
      <c r="N65" s="34"/>
      <c r="O65" s="34"/>
      <c r="P65" s="34"/>
      <c r="Q65" s="34"/>
      <c r="R65" s="12"/>
      <c r="S65" s="12"/>
    </row>
    <row r="66" spans="1:26" ht="27.75" customHeight="1" x14ac:dyDescent="0.2">
      <c r="B66" s="118" t="s">
        <v>24</v>
      </c>
      <c r="C66" s="118"/>
      <c r="D66" s="118"/>
      <c r="E66" s="118"/>
      <c r="F66" s="118"/>
      <c r="G66" s="118"/>
      <c r="H66" s="118"/>
      <c r="I66" s="118"/>
      <c r="J66" s="118"/>
      <c r="K66" s="118"/>
      <c r="L66" s="118"/>
      <c r="M66" s="118"/>
      <c r="N66" s="118"/>
      <c r="O66" s="118"/>
      <c r="P66" s="118"/>
      <c r="Q66" s="118"/>
      <c r="R66" s="118"/>
      <c r="S66" s="118"/>
      <c r="T66" s="34"/>
    </row>
    <row r="67" spans="1:26" s="26" customFormat="1" ht="15" customHeight="1" x14ac:dyDescent="0.2">
      <c r="B67" s="83" t="s">
        <v>25</v>
      </c>
      <c r="C67" s="83"/>
      <c r="D67" s="83"/>
      <c r="E67" s="83"/>
      <c r="F67" s="83"/>
      <c r="G67" s="83"/>
      <c r="H67" s="83"/>
      <c r="I67" s="83"/>
      <c r="J67" s="83"/>
      <c r="K67" s="83"/>
      <c r="L67" s="83"/>
      <c r="M67" s="83"/>
      <c r="N67" s="83"/>
      <c r="O67" s="83"/>
      <c r="P67" s="83"/>
      <c r="Q67" s="83"/>
      <c r="R67" s="83"/>
      <c r="S67" s="83"/>
      <c r="T67" s="35"/>
    </row>
    <row r="68" spans="1:26" ht="15" customHeight="1" x14ac:dyDescent="0.2">
      <c r="B68" s="83" t="s">
        <v>27</v>
      </c>
      <c r="C68" s="83"/>
      <c r="D68" s="83"/>
      <c r="E68" s="83"/>
      <c r="F68" s="83"/>
      <c r="G68" s="83"/>
      <c r="H68" s="83"/>
      <c r="I68" s="83"/>
      <c r="J68" s="83"/>
      <c r="K68" s="83"/>
      <c r="L68" s="83"/>
      <c r="M68" s="83"/>
      <c r="N68" s="83"/>
      <c r="O68" s="83"/>
      <c r="P68" s="83"/>
      <c r="Q68" s="83"/>
      <c r="R68" s="83"/>
      <c r="S68" s="36"/>
      <c r="T68" s="36"/>
    </row>
    <row r="69" spans="1:26" ht="15" customHeight="1" x14ac:dyDescent="0.2">
      <c r="B69" s="83" t="s">
        <v>26</v>
      </c>
      <c r="C69" s="83"/>
      <c r="D69" s="83"/>
      <c r="E69" s="83"/>
      <c r="F69" s="83"/>
      <c r="G69" s="83"/>
      <c r="H69" s="83"/>
      <c r="I69" s="83"/>
      <c r="J69" s="83"/>
      <c r="K69" s="83"/>
      <c r="L69" s="83"/>
      <c r="M69" s="83"/>
      <c r="N69" s="83"/>
      <c r="O69" s="83"/>
      <c r="P69" s="83"/>
      <c r="Q69" s="83"/>
      <c r="R69" s="83"/>
      <c r="S69" s="36"/>
      <c r="T69" s="36"/>
    </row>
    <row r="70" spans="1:26" ht="15" customHeight="1" x14ac:dyDescent="0.2">
      <c r="B70" s="83" t="s">
        <v>28</v>
      </c>
      <c r="C70" s="83"/>
      <c r="D70" s="83"/>
      <c r="E70" s="83"/>
      <c r="F70" s="83"/>
      <c r="G70" s="83"/>
      <c r="H70" s="83"/>
      <c r="I70" s="83"/>
      <c r="J70" s="83"/>
      <c r="K70" s="83"/>
      <c r="L70" s="83"/>
      <c r="M70" s="83"/>
      <c r="N70" s="83"/>
      <c r="O70" s="83"/>
      <c r="P70" s="83"/>
      <c r="Q70" s="83"/>
      <c r="R70" s="83"/>
      <c r="S70" s="83"/>
      <c r="T70" s="36"/>
    </row>
    <row r="71" spans="1:26" ht="15" customHeight="1" x14ac:dyDescent="0.2">
      <c r="B71" s="83" t="s">
        <v>29</v>
      </c>
      <c r="C71" s="83"/>
      <c r="D71" s="83"/>
      <c r="E71" s="83"/>
      <c r="F71" s="83"/>
      <c r="G71" s="83"/>
      <c r="H71" s="83"/>
      <c r="I71" s="83"/>
      <c r="J71" s="83"/>
      <c r="K71" s="83"/>
      <c r="L71" s="83"/>
      <c r="M71" s="83"/>
      <c r="N71" s="83"/>
      <c r="O71" s="83"/>
      <c r="P71" s="83"/>
      <c r="Q71" s="83"/>
      <c r="R71" s="83"/>
      <c r="S71" s="36"/>
      <c r="T71" s="36"/>
    </row>
    <row r="72" spans="1:26" ht="15" customHeight="1" x14ac:dyDescent="0.2">
      <c r="B72" s="83" t="s">
        <v>30</v>
      </c>
      <c r="C72" s="83"/>
      <c r="D72" s="83"/>
      <c r="E72" s="83"/>
      <c r="F72" s="83"/>
      <c r="G72" s="83"/>
      <c r="H72" s="83"/>
      <c r="I72" s="83"/>
      <c r="J72" s="83"/>
      <c r="K72" s="83"/>
      <c r="L72" s="83"/>
      <c r="M72" s="83"/>
      <c r="N72" s="83"/>
      <c r="O72" s="83"/>
      <c r="P72" s="83"/>
      <c r="Q72" s="83"/>
      <c r="R72" s="83"/>
      <c r="S72" s="36"/>
      <c r="T72" s="36"/>
    </row>
    <row r="73" spans="1:26" ht="15" customHeight="1" x14ac:dyDescent="0.2">
      <c r="B73" s="118" t="s">
        <v>39</v>
      </c>
      <c r="C73" s="118"/>
      <c r="D73" s="118"/>
      <c r="E73" s="118"/>
      <c r="F73" s="118"/>
      <c r="G73" s="118"/>
      <c r="H73" s="118"/>
      <c r="I73" s="118"/>
      <c r="J73" s="118"/>
      <c r="K73" s="118"/>
      <c r="L73" s="118"/>
      <c r="M73" s="118"/>
      <c r="N73" s="118"/>
      <c r="O73" s="118"/>
      <c r="P73" s="118"/>
      <c r="Q73" s="118"/>
      <c r="R73" s="118"/>
      <c r="S73" s="20"/>
      <c r="T73" s="20"/>
    </row>
    <row r="74" spans="1:26" ht="31.5" customHeight="1" x14ac:dyDescent="0.2">
      <c r="B74" s="28"/>
      <c r="C74" s="28"/>
      <c r="D74" s="28"/>
      <c r="E74" s="28"/>
      <c r="F74" s="28"/>
      <c r="G74" s="28"/>
      <c r="H74" s="28"/>
      <c r="I74" s="28"/>
      <c r="J74" s="28"/>
      <c r="K74" s="28"/>
      <c r="L74" s="28"/>
      <c r="M74" s="28"/>
      <c r="N74" s="28"/>
      <c r="O74" s="28"/>
      <c r="P74" s="28"/>
      <c r="Q74" s="28"/>
      <c r="R74" s="35"/>
      <c r="S74" s="35"/>
      <c r="T74" s="35"/>
    </row>
    <row r="75" spans="1:26" ht="12.75" customHeight="1" x14ac:dyDescent="0.2">
      <c r="R75" s="28"/>
      <c r="S75" s="28"/>
      <c r="T75" s="28"/>
    </row>
    <row r="76" spans="1:26" ht="15.75" x14ac:dyDescent="0.2">
      <c r="A76" s="65" t="s">
        <v>9</v>
      </c>
      <c r="B76" s="65"/>
      <c r="C76" s="65"/>
      <c r="D76" s="65"/>
      <c r="E76" s="65"/>
      <c r="F76" s="65"/>
      <c r="G76" s="65"/>
      <c r="H76" s="65"/>
      <c r="I76" s="65"/>
      <c r="J76" s="65"/>
      <c r="K76" s="65"/>
      <c r="L76" s="65"/>
      <c r="M76" s="65"/>
      <c r="N76" s="65"/>
      <c r="O76" s="65"/>
      <c r="P76" s="65"/>
      <c r="Q76" s="65"/>
      <c r="R76" s="65"/>
      <c r="S76" s="65"/>
      <c r="T76" s="65"/>
    </row>
    <row r="77" spans="1:26" ht="25.5" customHeight="1" x14ac:dyDescent="0.2">
      <c r="A77" s="105" t="s">
        <v>15</v>
      </c>
      <c r="B77" s="105"/>
      <c r="C77" s="105"/>
      <c r="D77" s="105"/>
      <c r="E77" s="105"/>
      <c r="F77" s="105"/>
      <c r="G77" s="105"/>
      <c r="H77" s="105"/>
      <c r="I77" s="105"/>
      <c r="J77" s="105"/>
      <c r="K77" s="105"/>
      <c r="L77" s="105"/>
      <c r="M77" s="105"/>
      <c r="N77" s="105"/>
      <c r="O77" s="105"/>
      <c r="P77" s="105"/>
      <c r="Q77" s="105"/>
      <c r="R77" s="105"/>
      <c r="S77" s="105"/>
      <c r="T77" s="105"/>
      <c r="U77" s="5"/>
      <c r="V77" s="5"/>
      <c r="W77" s="5"/>
      <c r="X77" s="5"/>
      <c r="Y77" s="5"/>
      <c r="Z77" s="5"/>
    </row>
    <row r="78" spans="1:26" ht="14.25" customHeight="1" x14ac:dyDescent="0.2">
      <c r="A78" s="28"/>
      <c r="B78" s="28"/>
      <c r="C78" s="28"/>
      <c r="D78" s="28"/>
      <c r="E78" s="28"/>
      <c r="F78" s="28"/>
      <c r="G78" s="28"/>
      <c r="H78" s="28"/>
      <c r="I78" s="28"/>
      <c r="J78" s="28"/>
      <c r="K78" s="28"/>
      <c r="L78" s="28"/>
      <c r="M78" s="28"/>
      <c r="N78" s="28"/>
      <c r="O78" s="28"/>
      <c r="P78" s="28"/>
      <c r="Q78" s="28"/>
      <c r="R78" s="28"/>
      <c r="S78" s="28"/>
      <c r="T78" s="28"/>
      <c r="U78" s="5"/>
      <c r="V78" s="5"/>
      <c r="W78" s="5"/>
      <c r="X78" s="5"/>
      <c r="Y78" s="5"/>
      <c r="Z78" s="5"/>
    </row>
    <row r="79" spans="1:26" ht="19.5" customHeight="1" x14ac:dyDescent="0.2">
      <c r="B79" s="24" t="s">
        <v>11</v>
      </c>
      <c r="C79" s="21"/>
      <c r="D79" s="21"/>
      <c r="E79" s="21"/>
      <c r="F79" s="21"/>
      <c r="G79" s="21"/>
      <c r="H79" s="21"/>
      <c r="I79" s="21"/>
      <c r="J79" s="21"/>
      <c r="K79" s="21"/>
      <c r="L79" s="22"/>
      <c r="M79" s="22"/>
      <c r="N79" s="23"/>
      <c r="O79" s="23"/>
      <c r="P79" s="22"/>
      <c r="Q79" s="71">
        <f>R36</f>
        <v>0</v>
      </c>
      <c r="R79" s="72"/>
      <c r="S79" s="28"/>
      <c r="T79" s="28"/>
      <c r="U79" s="4"/>
      <c r="V79" s="4"/>
      <c r="W79" s="4"/>
      <c r="X79" s="4"/>
      <c r="Y79" s="4"/>
      <c r="Z79" s="4"/>
    </row>
    <row r="80" spans="1:26" ht="15" x14ac:dyDescent="0.2">
      <c r="B80" s="24"/>
      <c r="C80" s="24"/>
      <c r="D80" s="24"/>
      <c r="E80" s="24"/>
      <c r="F80" s="24"/>
      <c r="G80" s="24"/>
      <c r="H80" s="24"/>
      <c r="I80" s="24"/>
      <c r="J80" s="24"/>
      <c r="K80" s="24"/>
      <c r="L80" s="22"/>
      <c r="M80" s="22"/>
      <c r="N80" s="22"/>
      <c r="Q80" s="25"/>
      <c r="U80" s="22"/>
      <c r="V80" s="22"/>
      <c r="W80" s="22"/>
      <c r="X80" s="22"/>
      <c r="Y80" s="22"/>
      <c r="Z80" s="22"/>
    </row>
    <row r="81" spans="2:26" ht="15" x14ac:dyDescent="0.2">
      <c r="B81" s="24" t="s">
        <v>13</v>
      </c>
      <c r="C81" s="24"/>
      <c r="D81" s="24"/>
      <c r="E81" s="24"/>
      <c r="F81" s="24"/>
      <c r="G81" s="24"/>
      <c r="H81" s="24"/>
      <c r="I81" s="24"/>
      <c r="J81" s="24"/>
      <c r="K81" s="24"/>
      <c r="L81" s="22"/>
      <c r="M81" s="22"/>
      <c r="N81" s="22"/>
      <c r="Q81" s="71">
        <f>R62*0.5</f>
        <v>0</v>
      </c>
      <c r="R81" s="72"/>
      <c r="U81" s="22"/>
      <c r="V81" s="22"/>
      <c r="W81" s="22"/>
      <c r="X81" s="22"/>
      <c r="Y81" s="22"/>
      <c r="Z81" s="22"/>
    </row>
    <row r="82" spans="2:26" ht="15" x14ac:dyDescent="0.2">
      <c r="B82" s="24"/>
      <c r="C82" s="24"/>
      <c r="D82" s="24"/>
      <c r="E82" s="24"/>
      <c r="F82" s="24"/>
      <c r="G82" s="24"/>
      <c r="H82" s="24"/>
      <c r="I82" s="24"/>
      <c r="J82" s="24"/>
      <c r="K82" s="24"/>
      <c r="L82" s="22"/>
      <c r="M82" s="22"/>
      <c r="N82" s="22"/>
      <c r="Q82" s="25"/>
      <c r="U82" s="22"/>
      <c r="V82" s="22"/>
      <c r="W82" s="22"/>
      <c r="X82" s="22"/>
      <c r="Y82" s="22"/>
      <c r="Z82" s="22"/>
    </row>
    <row r="83" spans="2:26" ht="15" customHeight="1" x14ac:dyDescent="0.2">
      <c r="B83" s="105" t="s">
        <v>14</v>
      </c>
      <c r="C83" s="105"/>
      <c r="D83" s="105"/>
      <c r="E83" s="105"/>
      <c r="F83" s="105"/>
      <c r="G83" s="105"/>
      <c r="H83" s="105"/>
      <c r="I83" s="105"/>
      <c r="J83" s="105"/>
      <c r="K83" s="105"/>
      <c r="L83" s="105"/>
      <c r="M83" s="105"/>
      <c r="N83" s="105"/>
      <c r="O83" s="105"/>
      <c r="P83" s="28"/>
      <c r="Q83" s="106">
        <f>IF(Q79&gt;Q81,Q81,Q79)</f>
        <v>0</v>
      </c>
      <c r="R83" s="107"/>
      <c r="U83" s="22"/>
      <c r="V83" s="22"/>
      <c r="W83" s="22"/>
      <c r="X83" s="22"/>
      <c r="Y83" s="22"/>
      <c r="Z83" s="22"/>
    </row>
    <row r="84" spans="2:26" ht="29.25" customHeight="1" x14ac:dyDescent="0.2">
      <c r="B84" s="105"/>
      <c r="C84" s="105"/>
      <c r="D84" s="105"/>
      <c r="E84" s="105"/>
      <c r="F84" s="105"/>
      <c r="G84" s="105"/>
      <c r="H84" s="105"/>
      <c r="I84" s="105"/>
      <c r="J84" s="105"/>
      <c r="K84" s="105"/>
      <c r="L84" s="105"/>
      <c r="M84" s="105"/>
      <c r="N84" s="105"/>
      <c r="O84" s="105"/>
      <c r="R84" s="28"/>
      <c r="U84" s="22"/>
      <c r="V84" s="22"/>
      <c r="W84" s="22"/>
      <c r="X84" s="22"/>
      <c r="Y84" s="22"/>
      <c r="Z84" s="22"/>
    </row>
    <row r="85" spans="2:26" x14ac:dyDescent="0.2"/>
    <row r="86" spans="2:26" x14ac:dyDescent="0.2"/>
    <row r="87" spans="2:26" x14ac:dyDescent="0.2"/>
    <row r="88" spans="2:26" x14ac:dyDescent="0.2">
      <c r="N88" s="114"/>
      <c r="O88" s="114"/>
      <c r="P88" s="114"/>
      <c r="Q88" s="114"/>
      <c r="R88" s="114"/>
      <c r="S88" s="114"/>
      <c r="T88" s="114"/>
    </row>
    <row r="89" spans="2:26" x14ac:dyDescent="0.2">
      <c r="N89" s="114"/>
      <c r="O89" s="114"/>
      <c r="P89" s="114"/>
      <c r="Q89" s="114"/>
      <c r="R89" s="114"/>
      <c r="S89" s="114"/>
      <c r="T89" s="114"/>
    </row>
    <row r="90" spans="2:26" ht="15.75" x14ac:dyDescent="0.2">
      <c r="B90" s="27" t="s">
        <v>19</v>
      </c>
      <c r="D90" s="66"/>
      <c r="E90" s="66"/>
      <c r="F90" s="66"/>
      <c r="G90" s="66"/>
      <c r="H90" s="66"/>
      <c r="I90" s="66"/>
      <c r="J90" s="66"/>
      <c r="K90" s="66"/>
      <c r="L90" s="66"/>
      <c r="N90" s="114"/>
      <c r="O90" s="114"/>
      <c r="P90" s="114"/>
      <c r="Q90" s="114"/>
      <c r="R90" s="114"/>
      <c r="S90" s="114"/>
      <c r="T90" s="114"/>
    </row>
    <row r="91" spans="2:26" ht="15" x14ac:dyDescent="0.2">
      <c r="B91" s="24"/>
      <c r="N91" s="114"/>
      <c r="O91" s="114"/>
      <c r="P91" s="114"/>
      <c r="Q91" s="114"/>
      <c r="R91" s="114"/>
      <c r="S91" s="114"/>
      <c r="T91" s="114"/>
    </row>
    <row r="92" spans="2:26" ht="15.75" x14ac:dyDescent="0.2">
      <c r="B92" s="27" t="s">
        <v>20</v>
      </c>
      <c r="D92" s="66"/>
      <c r="E92" s="66"/>
      <c r="F92" s="66"/>
      <c r="G92" s="66"/>
      <c r="H92" s="66"/>
      <c r="I92" s="66"/>
      <c r="J92" s="66"/>
      <c r="K92" s="66"/>
      <c r="L92" s="66"/>
      <c r="N92" s="114"/>
      <c r="O92" s="114"/>
      <c r="P92" s="114"/>
      <c r="Q92" s="114"/>
      <c r="R92" s="114"/>
      <c r="S92" s="114"/>
      <c r="T92" s="114"/>
    </row>
    <row r="93" spans="2:26" x14ac:dyDescent="0.2">
      <c r="N93" s="114"/>
      <c r="O93" s="114"/>
      <c r="P93" s="114"/>
      <c r="Q93" s="114"/>
      <c r="R93" s="114"/>
      <c r="S93" s="114"/>
      <c r="T93" s="114"/>
    </row>
    <row r="94" spans="2:26" ht="15.75" x14ac:dyDescent="0.2">
      <c r="B94" s="27" t="s">
        <v>38</v>
      </c>
      <c r="D94" s="66"/>
      <c r="E94" s="66"/>
      <c r="F94" s="66"/>
      <c r="G94" s="66"/>
      <c r="H94" s="66"/>
      <c r="I94" s="66"/>
      <c r="J94" s="66"/>
      <c r="K94" s="66"/>
      <c r="L94" s="66"/>
      <c r="N94" s="114"/>
      <c r="O94" s="114"/>
      <c r="P94" s="114"/>
      <c r="Q94" s="114"/>
      <c r="R94" s="114"/>
      <c r="S94" s="114"/>
      <c r="T94" s="114"/>
    </row>
    <row r="95" spans="2:26" x14ac:dyDescent="0.2">
      <c r="N95" s="114"/>
      <c r="O95" s="114"/>
      <c r="P95" s="114"/>
      <c r="Q95" s="114"/>
      <c r="R95" s="114"/>
      <c r="S95" s="114"/>
      <c r="T95" s="114"/>
    </row>
    <row r="96" spans="2:26" x14ac:dyDescent="0.2">
      <c r="D96" s="66"/>
      <c r="E96" s="66"/>
      <c r="F96" s="66"/>
      <c r="G96" s="66"/>
      <c r="H96" s="66"/>
      <c r="I96" s="66"/>
      <c r="J96" s="66"/>
      <c r="K96" s="66"/>
      <c r="L96" s="66"/>
      <c r="N96" s="114"/>
      <c r="O96" s="114"/>
      <c r="P96" s="114"/>
      <c r="Q96" s="114"/>
      <c r="R96" s="114"/>
      <c r="S96" s="114"/>
      <c r="T96" s="114"/>
    </row>
    <row r="97" spans="1:22" x14ac:dyDescent="0.2"/>
    <row r="98" spans="1:22" x14ac:dyDescent="0.2"/>
    <row r="99" spans="1:22" ht="160.5" customHeight="1" x14ac:dyDescent="0.2">
      <c r="A99" s="110" t="s">
        <v>72</v>
      </c>
      <c r="B99" s="110"/>
      <c r="C99" s="110"/>
      <c r="D99" s="110"/>
      <c r="E99" s="110"/>
      <c r="F99" s="110"/>
      <c r="G99" s="110"/>
      <c r="H99" s="110"/>
      <c r="I99" s="110"/>
      <c r="J99" s="110"/>
      <c r="K99" s="110"/>
      <c r="L99" s="110"/>
      <c r="M99" s="110"/>
      <c r="N99" s="110"/>
      <c r="O99" s="110"/>
      <c r="P99" s="110"/>
      <c r="Q99" s="110"/>
      <c r="R99" s="110"/>
      <c r="S99" s="110"/>
      <c r="T99" s="110"/>
      <c r="U99" s="110"/>
      <c r="V99" s="110"/>
    </row>
    <row r="100" spans="1:22" x14ac:dyDescent="0.2"/>
    <row r="101" spans="1:22" x14ac:dyDescent="0.2"/>
    <row r="102" spans="1:22" x14ac:dyDescent="0.2"/>
    <row r="103" spans="1:22" x14ac:dyDescent="0.2"/>
    <row r="104" spans="1:22" x14ac:dyDescent="0.2"/>
    <row r="105" spans="1:22" x14ac:dyDescent="0.2"/>
    <row r="106" spans="1:22" x14ac:dyDescent="0.2"/>
    <row r="107" spans="1:22" x14ac:dyDescent="0.2"/>
    <row r="108" spans="1:22" x14ac:dyDescent="0.2"/>
    <row r="109" spans="1:22" x14ac:dyDescent="0.2"/>
    <row r="110" spans="1:22" x14ac:dyDescent="0.2"/>
    <row r="111" spans="1:22" x14ac:dyDescent="0.2"/>
  </sheetData>
  <sheetProtection algorithmName="SHA-512" hashValue="z5QI8WNOSIRYoA1IH5kucz7FT68aumX9tHZ13tKJtrRUpj8Whtu5P2NZC/DG45yB2KUtMiTU0bWVjSrZzitxdA==" saltValue="Db2gy+/KOiTIcWf2bsqriQ==" spinCount="100000" sheet="1" objects="1" scenarios="1"/>
  <mergeCells count="145">
    <mergeCell ref="A39:T39"/>
    <mergeCell ref="A40:T40"/>
    <mergeCell ref="A41:T41"/>
    <mergeCell ref="A42:T42"/>
    <mergeCell ref="A43:T43"/>
    <mergeCell ref="A44:T44"/>
    <mergeCell ref="B30:D30"/>
    <mergeCell ref="E30:G30"/>
    <mergeCell ref="H30:I30"/>
    <mergeCell ref="J30:K30"/>
    <mergeCell ref="L30:M30"/>
    <mergeCell ref="N30:O30"/>
    <mergeCell ref="R30:S30"/>
    <mergeCell ref="R31:S31"/>
    <mergeCell ref="N31:O31"/>
    <mergeCell ref="L31:M31"/>
    <mergeCell ref="J31:K31"/>
    <mergeCell ref="H31:I31"/>
    <mergeCell ref="E31:G31"/>
    <mergeCell ref="B31:D31"/>
    <mergeCell ref="A99:V99"/>
    <mergeCell ref="C4:T4"/>
    <mergeCell ref="A4:B4"/>
    <mergeCell ref="A5:B5"/>
    <mergeCell ref="A6:B6"/>
    <mergeCell ref="C5:T5"/>
    <mergeCell ref="C6:T6"/>
    <mergeCell ref="A7:T7"/>
    <mergeCell ref="D94:L94"/>
    <mergeCell ref="D96:L96"/>
    <mergeCell ref="A47:T47"/>
    <mergeCell ref="A48:T48"/>
    <mergeCell ref="D90:L90"/>
    <mergeCell ref="D92:L92"/>
    <mergeCell ref="N88:T96"/>
    <mergeCell ref="B62:Q62"/>
    <mergeCell ref="B66:S66"/>
    <mergeCell ref="R61:S61"/>
    <mergeCell ref="B69:R69"/>
    <mergeCell ref="B70:S70"/>
    <mergeCell ref="A77:T77"/>
    <mergeCell ref="B71:R71"/>
    <mergeCell ref="B72:R72"/>
    <mergeCell ref="B73:R73"/>
    <mergeCell ref="B83:O84"/>
    <mergeCell ref="Q83:R83"/>
    <mergeCell ref="A22:T22"/>
    <mergeCell ref="A38:T38"/>
    <mergeCell ref="R29:S29"/>
    <mergeCell ref="R32:S32"/>
    <mergeCell ref="R33:S33"/>
    <mergeCell ref="R34:S34"/>
    <mergeCell ref="H28:I28"/>
    <mergeCell ref="J32:K32"/>
    <mergeCell ref="N35:O35"/>
    <mergeCell ref="E29:G29"/>
    <mergeCell ref="A25:T25"/>
    <mergeCell ref="B32:D32"/>
    <mergeCell ref="E32:G32"/>
    <mergeCell ref="H32:I32"/>
    <mergeCell ref="B27:D28"/>
    <mergeCell ref="B29:D29"/>
    <mergeCell ref="A51:T51"/>
    <mergeCell ref="B33:D33"/>
    <mergeCell ref="E33:G33"/>
    <mergeCell ref="H33:I33"/>
    <mergeCell ref="J33:K33"/>
    <mergeCell ref="N33:O33"/>
    <mergeCell ref="B1:T1"/>
    <mergeCell ref="B61:Q61"/>
    <mergeCell ref="B56:Q56"/>
    <mergeCell ref="B57:Q57"/>
    <mergeCell ref="R56:S56"/>
    <mergeCell ref="A45:T45"/>
    <mergeCell ref="A46:T46"/>
    <mergeCell ref="R27:S28"/>
    <mergeCell ref="J28:K28"/>
    <mergeCell ref="L27:O27"/>
    <mergeCell ref="L28:M28"/>
    <mergeCell ref="N28:O28"/>
    <mergeCell ref="E27:G28"/>
    <mergeCell ref="H27:K27"/>
    <mergeCell ref="N34:O34"/>
    <mergeCell ref="H34:I34"/>
    <mergeCell ref="J34:K34"/>
    <mergeCell ref="L34:M34"/>
    <mergeCell ref="L32:M32"/>
    <mergeCell ref="H29:I29"/>
    <mergeCell ref="J29:K29"/>
    <mergeCell ref="P27:Q27"/>
    <mergeCell ref="L29:M29"/>
    <mergeCell ref="A24:T24"/>
    <mergeCell ref="B34:D34"/>
    <mergeCell ref="E34:G34"/>
    <mergeCell ref="R35:S35"/>
    <mergeCell ref="B35:D35"/>
    <mergeCell ref="E35:G35"/>
    <mergeCell ref="H35:I35"/>
    <mergeCell ref="J35:K35"/>
    <mergeCell ref="L35:M35"/>
    <mergeCell ref="L33:M33"/>
    <mergeCell ref="A50:T50"/>
    <mergeCell ref="Q79:R79"/>
    <mergeCell ref="Q81:R81"/>
    <mergeCell ref="R60:S60"/>
    <mergeCell ref="R58:S58"/>
    <mergeCell ref="R59:S59"/>
    <mergeCell ref="B53:Q53"/>
    <mergeCell ref="B54:Q54"/>
    <mergeCell ref="B55:Q55"/>
    <mergeCell ref="R53:S53"/>
    <mergeCell ref="R57:S57"/>
    <mergeCell ref="B58:Q58"/>
    <mergeCell ref="R54:S54"/>
    <mergeCell ref="R55:S55"/>
    <mergeCell ref="B67:S67"/>
    <mergeCell ref="B68:R68"/>
    <mergeCell ref="R62:S62"/>
    <mergeCell ref="B59:Q59"/>
    <mergeCell ref="B60:Q60"/>
    <mergeCell ref="A76:T76"/>
    <mergeCell ref="A2:T2"/>
    <mergeCell ref="E36:G36"/>
    <mergeCell ref="H36:I36"/>
    <mergeCell ref="J36:K36"/>
    <mergeCell ref="L36:M36"/>
    <mergeCell ref="N36:O36"/>
    <mergeCell ref="R36:S36"/>
    <mergeCell ref="A3:T3"/>
    <mergeCell ref="A9:T9"/>
    <mergeCell ref="A8:T8"/>
    <mergeCell ref="A17:T17"/>
    <mergeCell ref="A18:T18"/>
    <mergeCell ref="A10:T10"/>
    <mergeCell ref="A11:T11"/>
    <mergeCell ref="A12:T12"/>
    <mergeCell ref="A13:T13"/>
    <mergeCell ref="A20:T20"/>
    <mergeCell ref="A21:T21"/>
    <mergeCell ref="A19:T19"/>
    <mergeCell ref="N29:O29"/>
    <mergeCell ref="N32:O32"/>
    <mergeCell ref="A16:T16"/>
    <mergeCell ref="A14:T14"/>
    <mergeCell ref="A15:T15"/>
  </mergeCells>
  <phoneticPr fontId="2"/>
  <conditionalFormatting sqref="Y49:Y51">
    <cfRule type="cellIs" dxfId="5" priority="1" stopIfTrue="1" operator="notBetween">
      <formula>1</formula>
      <formula>100000</formula>
    </cfRule>
  </conditionalFormatting>
  <conditionalFormatting sqref="M49:Q49">
    <cfRule type="cellIs" dxfId="4" priority="2" stopIfTrue="1" operator="greaterThan">
      <formula>1</formula>
    </cfRule>
  </conditionalFormatting>
  <conditionalFormatting sqref="U38:W44">
    <cfRule type="cellIs" dxfId="3" priority="3" stopIfTrue="1" operator="greaterThan">
      <formula>1</formula>
    </cfRule>
  </conditionalFormatting>
  <dataValidations count="3">
    <dataValidation type="decimal" errorStyle="warning" allowBlank="1" showInputMessage="1" showErrorMessage="1" error="This cell needs a value" sqref="R50:T50 J49:Q50 U49:X51">
      <formula1>0.1</formula1>
      <formula2>1000000</formula2>
    </dataValidation>
    <dataValidation type="list" allowBlank="1" showInputMessage="1" showErrorMessage="1" sqref="E29:E35 F29:G29 F32:G35">
      <formula1>Metrix</formula1>
    </dataValidation>
    <dataValidation type="decimal" operator="greaterThanOrEqual" allowBlank="1" showInputMessage="1" showErrorMessage="1" sqref="R53:S61 H29:H35 I32:I35 I29 J29:J35 K32:K35 L29:L35 M32:M35 M29 N29:N35 O29 O32:O35">
      <formula1>0</formula1>
    </dataValidation>
  </dataValidations>
  <hyperlinks>
    <hyperlink ref="C4" r:id="rId1" display="http://www.energystar.gov/index.cfm?fuseaction=find_a_product.showProductGroup&amp;pgw_code=LB"/>
    <hyperlink ref="C4:T4" r:id="rId2" display="https://www.energystar.gov/productfinder/product/certified-light-bulbs/results"/>
    <hyperlink ref="C5:T5" r:id="rId3" display="https://www.energystar.gov/productfinder/product/certified-light-fixtures/results"/>
    <hyperlink ref="C6:T6" r:id="rId4" display="http://www.designlights.org/qpl"/>
  </hyperlinks>
  <printOptions horizontalCentered="1"/>
  <pageMargins left="0.23622047244094499" right="0.35433070866141703" top="0.74803149606299202" bottom="0.59055118110236204" header="0.31496062992126" footer="0.31496062992126"/>
  <pageSetup scale="42" orientation="portrait" r:id="rId5"/>
  <headerFooter alignWithMargins="0">
    <oddFooter>&amp;L&amp;"Arial,Regular"&amp;8A mark of the Province of Ontario protected under Canadian trademark law. 
Used under sublicence.
&amp;XOM&amp;XOfficial Mark of the Independent Electricity System Operator.  Used under licence.
&amp;"Verdana,Regular"&amp;10
&amp;CV2.0&amp;RPage &amp;P of &amp;N</oddFooter>
  </headerFooter>
  <rowBreaks count="1" manualBreakCount="1">
    <brk id="48" max="26"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N107"/>
  <sheetViews>
    <sheetView showGridLines="0" tabSelected="1" view="pageBreakPreview" zoomScaleNormal="100" zoomScaleSheetLayoutView="100" workbookViewId="0">
      <selection activeCell="B52" sqref="B52:Q52"/>
    </sheetView>
  </sheetViews>
  <sheetFormatPr defaultColWidth="0" defaultRowHeight="12.75" zeroHeight="1" x14ac:dyDescent="0.2"/>
  <cols>
    <col min="1" max="1" width="9.625" style="3" customWidth="1"/>
    <col min="2" max="2" width="14.5" style="3" customWidth="1"/>
    <col min="3" max="7" width="4.875" style="3" customWidth="1"/>
    <col min="8" max="8" width="5.5" style="3" customWidth="1"/>
    <col min="9" max="9" width="6.375" style="3" customWidth="1"/>
    <col min="10" max="10" width="8" style="3" customWidth="1"/>
    <col min="11" max="11" width="6" style="3" customWidth="1"/>
    <col min="12" max="12" width="6.75" style="3" customWidth="1"/>
    <col min="13" max="13" width="6.25" style="3" customWidth="1"/>
    <col min="14" max="14" width="7.375" style="3" customWidth="1"/>
    <col min="15" max="15" width="7.25" style="3" customWidth="1"/>
    <col min="16" max="16" width="7.75" style="3" customWidth="1"/>
    <col min="17" max="17" width="7.875" style="3" customWidth="1"/>
    <col min="18" max="18" width="8.375" style="3" customWidth="1"/>
    <col min="19" max="19" width="8.625" style="3" customWidth="1"/>
    <col min="20" max="20" width="10.625" style="3" customWidth="1"/>
    <col min="21" max="21" width="2.25" style="3" customWidth="1"/>
    <col min="22" max="22" width="1.625" style="3" customWidth="1"/>
    <col min="23" max="25" width="4.125" style="3" hidden="1" customWidth="1"/>
    <col min="26" max="26" width="14.625" style="3" hidden="1" customWidth="1"/>
    <col min="27" max="66" width="0" style="3" hidden="1" customWidth="1"/>
    <col min="67" max="16384" width="11" style="3" hidden="1"/>
  </cols>
  <sheetData>
    <row r="1" spans="1:66" ht="47.25" customHeight="1" x14ac:dyDescent="0.2">
      <c r="B1" s="93"/>
      <c r="C1" s="93"/>
      <c r="D1" s="93"/>
      <c r="E1" s="93"/>
      <c r="F1" s="93"/>
      <c r="G1" s="93"/>
      <c r="H1" s="93"/>
      <c r="I1" s="93"/>
      <c r="J1" s="93"/>
      <c r="K1" s="93"/>
      <c r="L1" s="93"/>
      <c r="M1" s="93"/>
      <c r="N1" s="93"/>
      <c r="O1" s="93"/>
      <c r="P1" s="93"/>
      <c r="Q1" s="93"/>
      <c r="R1" s="93"/>
      <c r="S1" s="93"/>
      <c r="T1" s="93"/>
    </row>
    <row r="2" spans="1:66" ht="41.25" customHeight="1" x14ac:dyDescent="0.2">
      <c r="A2" s="58" t="str">
        <f>CONCATENATE("Version ",TEXT('Version Control'!B3,"0.0")," - Retrofit Program"," - Custom Non-Lighting Project Worksheet ","- ",'Version Control'!B4,'Version Control'!B5,", ",'Version Control'!B6)</f>
        <v>Version 2.0 - Retrofit Program - Custom Non-Lighting Project Worksheet - July 21, 2023</v>
      </c>
      <c r="B2" s="58"/>
      <c r="C2" s="58"/>
      <c r="D2" s="58"/>
      <c r="E2" s="58"/>
      <c r="F2" s="58"/>
      <c r="G2" s="58"/>
      <c r="H2" s="58"/>
      <c r="I2" s="58"/>
      <c r="J2" s="58"/>
      <c r="K2" s="58"/>
      <c r="L2" s="58"/>
      <c r="M2" s="58"/>
      <c r="N2" s="58"/>
      <c r="O2" s="58"/>
      <c r="P2" s="58"/>
      <c r="Q2" s="58"/>
      <c r="R2" s="58"/>
      <c r="S2" s="58"/>
      <c r="T2" s="58"/>
    </row>
    <row r="3" spans="1:66" ht="243" customHeight="1" x14ac:dyDescent="0.2">
      <c r="A3" s="105" t="s">
        <v>65</v>
      </c>
      <c r="B3" s="105"/>
      <c r="C3" s="105"/>
      <c r="D3" s="105"/>
      <c r="E3" s="105"/>
      <c r="F3" s="105"/>
      <c r="G3" s="105"/>
      <c r="H3" s="105"/>
      <c r="I3" s="105"/>
      <c r="J3" s="105"/>
      <c r="K3" s="105"/>
      <c r="L3" s="105"/>
      <c r="M3" s="105"/>
      <c r="N3" s="105"/>
      <c r="O3" s="105"/>
      <c r="P3" s="105"/>
      <c r="Q3" s="105"/>
      <c r="R3" s="105"/>
      <c r="S3" s="105"/>
      <c r="T3" s="105"/>
      <c r="U3" s="6"/>
      <c r="V3" s="6"/>
      <c r="W3" s="6"/>
      <c r="X3" s="6"/>
      <c r="Y3" s="6"/>
      <c r="Z3" s="6"/>
    </row>
    <row r="4" spans="1:66" ht="9" customHeight="1" x14ac:dyDescent="0.2">
      <c r="B4" s="9"/>
      <c r="C4" s="9"/>
      <c r="D4" s="9"/>
      <c r="E4" s="9"/>
      <c r="F4" s="9"/>
      <c r="G4" s="9"/>
      <c r="H4" s="9"/>
      <c r="I4" s="9"/>
      <c r="J4" s="9"/>
      <c r="K4" s="9"/>
      <c r="L4" s="9"/>
      <c r="M4" s="9"/>
      <c r="N4" s="9"/>
      <c r="O4" s="9"/>
      <c r="P4" s="9"/>
      <c r="Q4" s="9"/>
      <c r="R4" s="9"/>
      <c r="S4" s="9"/>
      <c r="T4" s="9"/>
      <c r="U4" s="9"/>
      <c r="V4" s="9"/>
      <c r="W4" s="9"/>
      <c r="X4" s="9"/>
      <c r="Y4" s="9"/>
      <c r="Z4" s="9"/>
    </row>
    <row r="5" spans="1:66" ht="27" customHeight="1" x14ac:dyDescent="0.2">
      <c r="A5" s="65" t="s">
        <v>22</v>
      </c>
      <c r="B5" s="65"/>
      <c r="C5" s="65"/>
      <c r="D5" s="65"/>
      <c r="E5" s="65"/>
      <c r="F5" s="65"/>
      <c r="G5" s="65"/>
      <c r="H5" s="65"/>
      <c r="I5" s="65"/>
      <c r="J5" s="65"/>
      <c r="K5" s="65"/>
      <c r="L5" s="65"/>
      <c r="M5" s="65"/>
      <c r="N5" s="65"/>
      <c r="O5" s="65"/>
      <c r="P5" s="65"/>
      <c r="Q5" s="65"/>
      <c r="R5" s="65"/>
      <c r="S5" s="65"/>
      <c r="T5" s="65"/>
      <c r="U5" s="5"/>
      <c r="V5" s="5"/>
      <c r="W5" s="5"/>
      <c r="X5" s="5"/>
      <c r="Y5" s="5"/>
      <c r="Z5" s="5"/>
    </row>
    <row r="6" spans="1:66" ht="60.75" customHeight="1" x14ac:dyDescent="0.2">
      <c r="A6" s="64" t="s">
        <v>31</v>
      </c>
      <c r="B6" s="64"/>
      <c r="C6" s="64"/>
      <c r="D6" s="64"/>
      <c r="E6" s="64"/>
      <c r="F6" s="64"/>
      <c r="G6" s="64"/>
      <c r="H6" s="64"/>
      <c r="I6" s="64"/>
      <c r="J6" s="64"/>
      <c r="K6" s="64"/>
      <c r="L6" s="64"/>
      <c r="M6" s="64"/>
      <c r="N6" s="64"/>
      <c r="O6" s="64"/>
      <c r="P6" s="64"/>
      <c r="Q6" s="64"/>
      <c r="R6" s="64"/>
      <c r="S6" s="64"/>
      <c r="T6" s="64"/>
      <c r="U6" s="7"/>
      <c r="V6" s="7"/>
      <c r="W6" s="7"/>
      <c r="X6" s="7"/>
      <c r="Y6" s="7"/>
      <c r="Z6" s="7"/>
    </row>
    <row r="7" spans="1:66" ht="18" customHeight="1" x14ac:dyDescent="0.2">
      <c r="A7" s="66"/>
      <c r="B7" s="66"/>
      <c r="C7" s="66"/>
      <c r="D7" s="66"/>
      <c r="E7" s="66"/>
      <c r="F7" s="66"/>
      <c r="G7" s="66"/>
      <c r="H7" s="66"/>
      <c r="I7" s="66"/>
      <c r="J7" s="66"/>
      <c r="K7" s="66"/>
      <c r="L7" s="66"/>
      <c r="M7" s="66"/>
      <c r="N7" s="66"/>
      <c r="O7" s="66"/>
      <c r="P7" s="66"/>
      <c r="Q7" s="66"/>
      <c r="R7" s="66"/>
      <c r="S7" s="66"/>
      <c r="T7" s="66"/>
      <c r="U7" s="31"/>
      <c r="V7" s="31"/>
      <c r="W7" s="31"/>
      <c r="X7" s="31"/>
      <c r="Y7" s="31"/>
      <c r="Z7" s="3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row>
    <row r="8" spans="1:66" ht="18" customHeight="1" x14ac:dyDescent="0.2">
      <c r="A8" s="67"/>
      <c r="B8" s="67"/>
      <c r="C8" s="67"/>
      <c r="D8" s="67"/>
      <c r="E8" s="67"/>
      <c r="F8" s="67"/>
      <c r="G8" s="67"/>
      <c r="H8" s="67"/>
      <c r="I8" s="67"/>
      <c r="J8" s="67"/>
      <c r="K8" s="67"/>
      <c r="L8" s="67"/>
      <c r="M8" s="67"/>
      <c r="N8" s="67"/>
      <c r="O8" s="67"/>
      <c r="P8" s="67"/>
      <c r="Q8" s="67"/>
      <c r="R8" s="67"/>
      <c r="S8" s="67"/>
      <c r="T8" s="67"/>
      <c r="U8" s="31"/>
      <c r="V8" s="31"/>
      <c r="W8" s="31"/>
      <c r="X8" s="31"/>
      <c r="Y8" s="31"/>
      <c r="Z8" s="3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row>
    <row r="9" spans="1:66" s="13" customFormat="1" ht="18" customHeight="1" x14ac:dyDescent="0.2">
      <c r="A9" s="67"/>
      <c r="B9" s="67"/>
      <c r="C9" s="67"/>
      <c r="D9" s="67"/>
      <c r="E9" s="67"/>
      <c r="F9" s="67"/>
      <c r="G9" s="67"/>
      <c r="H9" s="67"/>
      <c r="I9" s="67"/>
      <c r="J9" s="67"/>
      <c r="K9" s="67"/>
      <c r="L9" s="67"/>
      <c r="M9" s="67"/>
      <c r="N9" s="67"/>
      <c r="O9" s="67"/>
      <c r="P9" s="67"/>
      <c r="Q9" s="67"/>
      <c r="R9" s="67"/>
      <c r="S9" s="67"/>
      <c r="T9" s="67"/>
      <c r="U9" s="31"/>
      <c r="V9" s="31"/>
      <c r="W9" s="31"/>
      <c r="X9" s="31"/>
      <c r="Y9" s="31"/>
      <c r="Z9" s="3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row>
    <row r="10" spans="1:66" s="11" customFormat="1" ht="18" customHeight="1" x14ac:dyDescent="0.2">
      <c r="A10" s="67"/>
      <c r="B10" s="67"/>
      <c r="C10" s="67"/>
      <c r="D10" s="67"/>
      <c r="E10" s="67"/>
      <c r="F10" s="67"/>
      <c r="G10" s="67"/>
      <c r="H10" s="67"/>
      <c r="I10" s="67"/>
      <c r="J10" s="67"/>
      <c r="K10" s="67"/>
      <c r="L10" s="67"/>
      <c r="M10" s="67"/>
      <c r="N10" s="67"/>
      <c r="O10" s="67"/>
      <c r="P10" s="67"/>
      <c r="Q10" s="67"/>
      <c r="R10" s="67"/>
      <c r="S10" s="67"/>
      <c r="T10" s="67"/>
      <c r="U10" s="31"/>
      <c r="V10" s="31"/>
      <c r="W10" s="31"/>
      <c r="X10" s="31"/>
      <c r="Y10" s="31"/>
      <c r="Z10" s="31"/>
    </row>
    <row r="11" spans="1:66" s="11" customFormat="1" ht="18" customHeight="1" x14ac:dyDescent="0.2">
      <c r="A11" s="67"/>
      <c r="B11" s="67"/>
      <c r="C11" s="67"/>
      <c r="D11" s="67"/>
      <c r="E11" s="67"/>
      <c r="F11" s="67"/>
      <c r="G11" s="67"/>
      <c r="H11" s="67"/>
      <c r="I11" s="67"/>
      <c r="J11" s="67"/>
      <c r="K11" s="67"/>
      <c r="L11" s="67"/>
      <c r="M11" s="67"/>
      <c r="N11" s="67"/>
      <c r="O11" s="67"/>
      <c r="P11" s="67"/>
      <c r="Q11" s="67"/>
      <c r="R11" s="67"/>
      <c r="S11" s="67"/>
      <c r="T11" s="67"/>
      <c r="U11" s="31"/>
      <c r="V11" s="31"/>
      <c r="W11" s="31"/>
      <c r="X11" s="31"/>
      <c r="Y11" s="31"/>
      <c r="Z11" s="31"/>
    </row>
    <row r="12" spans="1:66" s="11" customFormat="1" ht="18" customHeight="1" x14ac:dyDescent="0.2">
      <c r="A12" s="67"/>
      <c r="B12" s="67"/>
      <c r="C12" s="67"/>
      <c r="D12" s="67"/>
      <c r="E12" s="67"/>
      <c r="F12" s="67"/>
      <c r="G12" s="67"/>
      <c r="H12" s="67"/>
      <c r="I12" s="67"/>
      <c r="J12" s="67"/>
      <c r="K12" s="67"/>
      <c r="L12" s="67"/>
      <c r="M12" s="67"/>
      <c r="N12" s="67"/>
      <c r="O12" s="67"/>
      <c r="P12" s="67"/>
      <c r="Q12" s="67"/>
      <c r="R12" s="67"/>
      <c r="S12" s="67"/>
      <c r="T12" s="67"/>
      <c r="U12" s="31"/>
      <c r="V12" s="31"/>
      <c r="W12" s="31"/>
      <c r="X12" s="31"/>
      <c r="Y12" s="31"/>
      <c r="Z12" s="31"/>
    </row>
    <row r="13" spans="1:66" s="11" customFormat="1" ht="60" customHeight="1" x14ac:dyDescent="0.2">
      <c r="A13" s="70" t="s">
        <v>32</v>
      </c>
      <c r="B13" s="70"/>
      <c r="C13" s="70"/>
      <c r="D13" s="70"/>
      <c r="E13" s="70"/>
      <c r="F13" s="70"/>
      <c r="G13" s="70"/>
      <c r="H13" s="70"/>
      <c r="I13" s="70"/>
      <c r="J13" s="70"/>
      <c r="K13" s="70"/>
      <c r="L13" s="70"/>
      <c r="M13" s="70"/>
      <c r="N13" s="70"/>
      <c r="O13" s="70"/>
      <c r="P13" s="70"/>
      <c r="Q13" s="70"/>
      <c r="R13" s="70"/>
      <c r="S13" s="70"/>
      <c r="T13" s="70"/>
      <c r="U13" s="7"/>
      <c r="V13" s="7"/>
      <c r="W13" s="7"/>
      <c r="X13" s="7"/>
      <c r="Y13" s="7"/>
      <c r="Z13" s="7"/>
    </row>
    <row r="14" spans="1:66" ht="18" customHeight="1" x14ac:dyDescent="0.2">
      <c r="A14" s="66"/>
      <c r="B14" s="66"/>
      <c r="C14" s="66"/>
      <c r="D14" s="66"/>
      <c r="E14" s="66"/>
      <c r="F14" s="66"/>
      <c r="G14" s="66"/>
      <c r="H14" s="66"/>
      <c r="I14" s="66"/>
      <c r="J14" s="66"/>
      <c r="K14" s="66"/>
      <c r="L14" s="66"/>
      <c r="M14" s="66"/>
      <c r="N14" s="66"/>
      <c r="O14" s="66"/>
      <c r="P14" s="66"/>
      <c r="Q14" s="66"/>
      <c r="R14" s="66"/>
      <c r="S14" s="66"/>
      <c r="T14" s="66"/>
      <c r="U14" s="31"/>
      <c r="V14" s="31"/>
      <c r="W14" s="31"/>
      <c r="X14" s="31"/>
      <c r="Y14" s="31"/>
      <c r="Z14" s="3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row>
    <row r="15" spans="1:66" ht="18" customHeight="1" x14ac:dyDescent="0.2">
      <c r="A15" s="67"/>
      <c r="B15" s="67"/>
      <c r="C15" s="67"/>
      <c r="D15" s="67"/>
      <c r="E15" s="67"/>
      <c r="F15" s="67"/>
      <c r="G15" s="67"/>
      <c r="H15" s="67"/>
      <c r="I15" s="67"/>
      <c r="J15" s="67"/>
      <c r="K15" s="67"/>
      <c r="L15" s="67"/>
      <c r="M15" s="67"/>
      <c r="N15" s="67"/>
      <c r="O15" s="67"/>
      <c r="P15" s="67"/>
      <c r="Q15" s="67"/>
      <c r="R15" s="67"/>
      <c r="S15" s="67"/>
      <c r="T15" s="67"/>
      <c r="U15" s="31"/>
      <c r="V15" s="31"/>
      <c r="W15" s="31"/>
      <c r="X15" s="31"/>
      <c r="Y15" s="31"/>
      <c r="Z15" s="3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row>
    <row r="16" spans="1:66" ht="18" customHeight="1" x14ac:dyDescent="0.2">
      <c r="A16" s="67"/>
      <c r="B16" s="67"/>
      <c r="C16" s="67"/>
      <c r="D16" s="67"/>
      <c r="E16" s="67"/>
      <c r="F16" s="67"/>
      <c r="G16" s="67"/>
      <c r="H16" s="67"/>
      <c r="I16" s="67"/>
      <c r="J16" s="67"/>
      <c r="K16" s="67"/>
      <c r="L16" s="67"/>
      <c r="M16" s="67"/>
      <c r="N16" s="67"/>
      <c r="O16" s="67"/>
      <c r="P16" s="67"/>
      <c r="Q16" s="67"/>
      <c r="R16" s="67"/>
      <c r="S16" s="67"/>
      <c r="T16" s="67"/>
      <c r="U16" s="31"/>
      <c r="V16" s="31"/>
      <c r="W16" s="31"/>
      <c r="X16" s="31"/>
      <c r="Y16" s="31"/>
      <c r="Z16" s="3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row>
    <row r="17" spans="1:66" s="11" customFormat="1" ht="18" customHeight="1" x14ac:dyDescent="0.2">
      <c r="A17" s="67"/>
      <c r="B17" s="67"/>
      <c r="C17" s="67"/>
      <c r="D17" s="67"/>
      <c r="E17" s="67"/>
      <c r="F17" s="67"/>
      <c r="G17" s="67"/>
      <c r="H17" s="67"/>
      <c r="I17" s="67"/>
      <c r="J17" s="67"/>
      <c r="K17" s="67"/>
      <c r="L17" s="67"/>
      <c r="M17" s="67"/>
      <c r="N17" s="67"/>
      <c r="O17" s="67"/>
      <c r="P17" s="67"/>
      <c r="Q17" s="67"/>
      <c r="R17" s="67"/>
      <c r="S17" s="67"/>
      <c r="T17" s="67"/>
      <c r="U17" s="33"/>
      <c r="V17" s="33"/>
      <c r="W17" s="33"/>
      <c r="X17" s="33"/>
      <c r="Y17" s="33"/>
      <c r="Z17" s="33"/>
    </row>
    <row r="18" spans="1:66" s="11" customFormat="1" ht="18" customHeight="1" x14ac:dyDescent="0.2">
      <c r="A18" s="67"/>
      <c r="B18" s="67"/>
      <c r="C18" s="67"/>
      <c r="D18" s="67"/>
      <c r="E18" s="67"/>
      <c r="F18" s="67"/>
      <c r="G18" s="67"/>
      <c r="H18" s="67"/>
      <c r="I18" s="67"/>
      <c r="J18" s="67"/>
      <c r="K18" s="67"/>
      <c r="L18" s="67"/>
      <c r="M18" s="67"/>
      <c r="N18" s="67"/>
      <c r="O18" s="67"/>
      <c r="P18" s="67"/>
      <c r="Q18" s="67"/>
      <c r="R18" s="67"/>
      <c r="S18" s="67"/>
      <c r="T18" s="67"/>
      <c r="U18" s="33"/>
      <c r="V18" s="33"/>
      <c r="W18" s="33"/>
      <c r="X18" s="33"/>
      <c r="Y18" s="33"/>
      <c r="Z18" s="33"/>
    </row>
    <row r="19" spans="1:66" s="11" customFormat="1" ht="18" customHeight="1" x14ac:dyDescent="0.2">
      <c r="A19" s="67"/>
      <c r="B19" s="67"/>
      <c r="C19" s="67"/>
      <c r="D19" s="67"/>
      <c r="E19" s="67"/>
      <c r="F19" s="67"/>
      <c r="G19" s="67"/>
      <c r="H19" s="67"/>
      <c r="I19" s="67"/>
      <c r="J19" s="67"/>
      <c r="K19" s="67"/>
      <c r="L19" s="67"/>
      <c r="M19" s="67"/>
      <c r="N19" s="67"/>
      <c r="O19" s="67"/>
      <c r="P19" s="67"/>
      <c r="Q19" s="67"/>
      <c r="R19" s="67"/>
      <c r="S19" s="67"/>
      <c r="T19" s="67"/>
      <c r="U19" s="33"/>
      <c r="V19" s="33"/>
      <c r="W19" s="33"/>
      <c r="X19" s="33"/>
      <c r="Y19" s="33"/>
      <c r="Z19" s="33"/>
    </row>
    <row r="20" spans="1:66" s="11" customFormat="1" x14ac:dyDescent="0.2">
      <c r="B20" s="32"/>
      <c r="C20" s="32"/>
      <c r="D20" s="32"/>
      <c r="E20" s="32"/>
      <c r="F20" s="32"/>
      <c r="G20" s="32"/>
      <c r="H20" s="32"/>
      <c r="I20" s="32"/>
      <c r="J20" s="32"/>
      <c r="K20" s="32"/>
      <c r="L20" s="32"/>
      <c r="M20" s="32"/>
      <c r="N20" s="32"/>
      <c r="O20" s="32"/>
      <c r="P20" s="32"/>
      <c r="Q20" s="32"/>
      <c r="R20" s="32"/>
      <c r="S20" s="32"/>
      <c r="T20" s="32"/>
      <c r="U20" s="33"/>
      <c r="V20" s="33"/>
      <c r="W20" s="33"/>
      <c r="X20" s="33"/>
      <c r="Y20" s="33"/>
      <c r="Z20" s="33"/>
    </row>
    <row r="21" spans="1:66" s="11" customFormat="1" ht="23.25" customHeight="1" x14ac:dyDescent="0.2">
      <c r="A21" s="104" t="s">
        <v>8</v>
      </c>
      <c r="B21" s="104"/>
      <c r="C21" s="104"/>
      <c r="D21" s="104"/>
      <c r="E21" s="104"/>
      <c r="F21" s="104"/>
      <c r="G21" s="104"/>
      <c r="H21" s="104"/>
      <c r="I21" s="104"/>
      <c r="J21" s="104"/>
      <c r="K21" s="104"/>
      <c r="L21" s="104"/>
      <c r="M21" s="104"/>
      <c r="N21" s="104"/>
      <c r="O21" s="104"/>
      <c r="P21" s="104"/>
      <c r="Q21" s="104"/>
      <c r="R21" s="104"/>
      <c r="S21" s="104"/>
      <c r="T21" s="104"/>
      <c r="U21" s="8"/>
      <c r="V21" s="8"/>
      <c r="W21" s="8"/>
      <c r="X21" s="8"/>
      <c r="Y21" s="8"/>
      <c r="Z21" s="8"/>
    </row>
    <row r="22" spans="1:66" ht="174.75" customHeight="1" x14ac:dyDescent="0.2">
      <c r="A22" s="109" t="s">
        <v>60</v>
      </c>
      <c r="B22" s="109"/>
      <c r="C22" s="109"/>
      <c r="D22" s="109"/>
      <c r="E22" s="109"/>
      <c r="F22" s="109"/>
      <c r="G22" s="109"/>
      <c r="H22" s="109"/>
      <c r="I22" s="109"/>
      <c r="J22" s="109"/>
      <c r="K22" s="109"/>
      <c r="L22" s="109"/>
      <c r="M22" s="109"/>
      <c r="N22" s="109"/>
      <c r="O22" s="109"/>
      <c r="P22" s="109"/>
      <c r="Q22" s="109"/>
      <c r="R22" s="109"/>
      <c r="S22" s="109"/>
      <c r="T22" s="109"/>
      <c r="U22" s="7"/>
      <c r="V22" s="7"/>
      <c r="W22" s="7"/>
      <c r="X22" s="7"/>
      <c r="Y22" s="7"/>
      <c r="Z22" s="7"/>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row>
    <row r="23" spans="1:66" ht="22.5" customHeight="1" x14ac:dyDescent="0.2">
      <c r="B23" s="18"/>
      <c r="C23" s="18"/>
      <c r="D23" s="18"/>
      <c r="E23" s="18"/>
      <c r="F23" s="18"/>
      <c r="G23" s="18"/>
      <c r="H23" s="18"/>
      <c r="I23" s="18"/>
      <c r="J23" s="18"/>
      <c r="K23" s="18"/>
      <c r="L23" s="18"/>
      <c r="M23" s="18"/>
      <c r="N23" s="18"/>
      <c r="O23" s="18"/>
      <c r="P23" s="18"/>
      <c r="Q23" s="18"/>
      <c r="R23" s="18"/>
      <c r="S23" s="18"/>
      <c r="T23" s="18"/>
      <c r="U23" s="7"/>
      <c r="V23" s="7"/>
      <c r="W23" s="7"/>
      <c r="X23" s="7"/>
      <c r="Y23" s="7"/>
      <c r="Z23" s="7"/>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row>
    <row r="24" spans="1:66" ht="26.25" customHeight="1" x14ac:dyDescent="0.2">
      <c r="B24" s="95" t="s">
        <v>16</v>
      </c>
      <c r="C24" s="97"/>
      <c r="D24" s="96"/>
      <c r="E24" s="98" t="s">
        <v>17</v>
      </c>
      <c r="F24" s="99"/>
      <c r="G24" s="100"/>
      <c r="H24" s="95" t="s">
        <v>1</v>
      </c>
      <c r="I24" s="97"/>
      <c r="J24" s="97"/>
      <c r="K24" s="96"/>
      <c r="L24" s="95" t="s">
        <v>2</v>
      </c>
      <c r="M24" s="97"/>
      <c r="N24" s="97"/>
      <c r="O24" s="96"/>
      <c r="P24" s="94" t="s">
        <v>5</v>
      </c>
      <c r="Q24" s="94"/>
      <c r="R24" s="94" t="s">
        <v>68</v>
      </c>
      <c r="S24" s="94"/>
      <c r="U24" s="7"/>
      <c r="V24" s="7"/>
      <c r="W24" s="7"/>
      <c r="X24" s="7"/>
      <c r="Y24" s="7"/>
      <c r="Z24" s="7"/>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row>
    <row r="25" spans="1:66" ht="51" customHeight="1" x14ac:dyDescent="0.2">
      <c r="B25" s="95"/>
      <c r="C25" s="97"/>
      <c r="D25" s="96"/>
      <c r="E25" s="101"/>
      <c r="F25" s="102"/>
      <c r="G25" s="103"/>
      <c r="H25" s="95" t="s">
        <v>4</v>
      </c>
      <c r="I25" s="96"/>
      <c r="J25" s="95" t="s">
        <v>3</v>
      </c>
      <c r="K25" s="96"/>
      <c r="L25" s="95" t="s">
        <v>4</v>
      </c>
      <c r="M25" s="96"/>
      <c r="N25" s="95" t="s">
        <v>3</v>
      </c>
      <c r="O25" s="96"/>
      <c r="P25" s="29" t="s">
        <v>6</v>
      </c>
      <c r="Q25" s="29" t="s">
        <v>7</v>
      </c>
      <c r="R25" s="94"/>
      <c r="S25" s="94"/>
      <c r="U25" s="7"/>
      <c r="V25" s="7"/>
      <c r="W25" s="7"/>
      <c r="X25" s="7"/>
      <c r="Y25" s="7"/>
      <c r="Z25" s="7"/>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row>
    <row r="26" spans="1:66" ht="24.95" customHeight="1" x14ac:dyDescent="0.2">
      <c r="B26" s="89"/>
      <c r="C26" s="90"/>
      <c r="D26" s="91"/>
      <c r="E26" s="89"/>
      <c r="F26" s="90"/>
      <c r="G26" s="91"/>
      <c r="H26" s="68"/>
      <c r="I26" s="69"/>
      <c r="J26" s="68"/>
      <c r="K26" s="69"/>
      <c r="L26" s="68"/>
      <c r="M26" s="69"/>
      <c r="N26" s="68"/>
      <c r="O26" s="69"/>
      <c r="P26" s="41">
        <f>H26-L26</f>
        <v>0</v>
      </c>
      <c r="Q26" s="39">
        <f>J26-N26</f>
        <v>0</v>
      </c>
      <c r="R26" s="92" t="str">
        <f>IF(E26="kW",P26*1200,IF(E26="kWh", Q26*0.13, ""))</f>
        <v/>
      </c>
      <c r="S26" s="92"/>
      <c r="U26" s="7"/>
      <c r="V26" s="7"/>
      <c r="W26" s="7"/>
      <c r="X26" s="7"/>
      <c r="Y26" s="7"/>
      <c r="Z26" s="7"/>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row>
    <row r="27" spans="1:66" ht="24.95" customHeight="1" x14ac:dyDescent="0.2">
      <c r="B27" s="89"/>
      <c r="C27" s="90"/>
      <c r="D27" s="91"/>
      <c r="E27" s="89"/>
      <c r="F27" s="90"/>
      <c r="G27" s="91"/>
      <c r="H27" s="68"/>
      <c r="I27" s="69"/>
      <c r="J27" s="68"/>
      <c r="K27" s="69"/>
      <c r="L27" s="68"/>
      <c r="M27" s="69"/>
      <c r="N27" s="68"/>
      <c r="O27" s="69"/>
      <c r="P27" s="41">
        <f t="shared" ref="P27:P28" si="0">H27-L27</f>
        <v>0</v>
      </c>
      <c r="Q27" s="39">
        <f t="shared" ref="Q27:Q28" si="1">J27-N27</f>
        <v>0</v>
      </c>
      <c r="R27" s="92" t="str">
        <f t="shared" ref="R27:R28" si="2">IF(E27="kW",P27*1200,IF(E27="kWh", Q27*0.13, ""))</f>
        <v/>
      </c>
      <c r="S27" s="92"/>
      <c r="U27" s="7"/>
      <c r="V27" s="7"/>
      <c r="W27" s="7"/>
      <c r="X27" s="7"/>
      <c r="Y27" s="7"/>
      <c r="Z27" s="7"/>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row>
    <row r="28" spans="1:66" ht="24.95" customHeight="1" x14ac:dyDescent="0.2">
      <c r="B28" s="89"/>
      <c r="C28" s="90"/>
      <c r="D28" s="91"/>
      <c r="E28" s="89"/>
      <c r="F28" s="90"/>
      <c r="G28" s="91"/>
      <c r="H28" s="68"/>
      <c r="I28" s="69"/>
      <c r="J28" s="68"/>
      <c r="K28" s="69"/>
      <c r="L28" s="68"/>
      <c r="M28" s="69"/>
      <c r="N28" s="68"/>
      <c r="O28" s="69"/>
      <c r="P28" s="41">
        <f t="shared" si="0"/>
        <v>0</v>
      </c>
      <c r="Q28" s="39">
        <f t="shared" si="1"/>
        <v>0</v>
      </c>
      <c r="R28" s="92" t="str">
        <f t="shared" si="2"/>
        <v/>
      </c>
      <c r="S28" s="92"/>
      <c r="U28" s="7"/>
      <c r="V28" s="7"/>
      <c r="W28" s="7"/>
      <c r="X28" s="7"/>
      <c r="Y28" s="7"/>
      <c r="Z28" s="7"/>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row>
    <row r="29" spans="1:66" ht="24.95" customHeight="1" x14ac:dyDescent="0.2">
      <c r="B29" s="89"/>
      <c r="C29" s="90"/>
      <c r="D29" s="91"/>
      <c r="E29" s="89"/>
      <c r="F29" s="90"/>
      <c r="G29" s="91"/>
      <c r="H29" s="68"/>
      <c r="I29" s="69"/>
      <c r="J29" s="68"/>
      <c r="K29" s="69"/>
      <c r="L29" s="68"/>
      <c r="M29" s="69"/>
      <c r="N29" s="68"/>
      <c r="O29" s="69"/>
      <c r="P29" s="41">
        <f>H29-L29</f>
        <v>0</v>
      </c>
      <c r="Q29" s="39">
        <f>J29-N29</f>
        <v>0</v>
      </c>
      <c r="R29" s="92" t="str">
        <f>IF(E29="kW",P29*1200,IF(E29="kWh", Q29*0.13, ""))</f>
        <v/>
      </c>
      <c r="S29" s="92"/>
      <c r="U29" s="7"/>
      <c r="V29" s="7"/>
      <c r="W29" s="7"/>
      <c r="X29" s="7"/>
      <c r="Y29" s="7"/>
      <c r="Z29" s="7"/>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row>
    <row r="30" spans="1:66" ht="24.95" customHeight="1" x14ac:dyDescent="0.2">
      <c r="B30" s="89"/>
      <c r="C30" s="90"/>
      <c r="D30" s="91"/>
      <c r="E30" s="89"/>
      <c r="F30" s="90"/>
      <c r="G30" s="91"/>
      <c r="H30" s="68"/>
      <c r="I30" s="69"/>
      <c r="J30" s="68"/>
      <c r="K30" s="69"/>
      <c r="L30" s="68"/>
      <c r="M30" s="69"/>
      <c r="N30" s="68"/>
      <c r="O30" s="69"/>
      <c r="P30" s="41">
        <f>H30-L30</f>
        <v>0</v>
      </c>
      <c r="Q30" s="39">
        <f>J30-N30</f>
        <v>0</v>
      </c>
      <c r="R30" s="92" t="str">
        <f>IF(E30="kW",P30*1200,IF(E30="kWh", Q30*0.13, ""))</f>
        <v/>
      </c>
      <c r="S30" s="92"/>
      <c r="U30" s="7"/>
      <c r="V30" s="7"/>
      <c r="W30" s="7"/>
      <c r="X30" s="7"/>
      <c r="Y30" s="7"/>
      <c r="Z30" s="7"/>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row>
    <row r="31" spans="1:66" ht="24.95" customHeight="1" x14ac:dyDescent="0.2">
      <c r="B31" s="89"/>
      <c r="C31" s="90"/>
      <c r="D31" s="91"/>
      <c r="E31" s="89"/>
      <c r="F31" s="90"/>
      <c r="G31" s="91"/>
      <c r="H31" s="68"/>
      <c r="I31" s="69"/>
      <c r="J31" s="68"/>
      <c r="K31" s="69"/>
      <c r="L31" s="68"/>
      <c r="M31" s="69"/>
      <c r="N31" s="68"/>
      <c r="O31" s="69"/>
      <c r="P31" s="41">
        <f>H31-L31</f>
        <v>0</v>
      </c>
      <c r="Q31" s="39">
        <f>J31-N31</f>
        <v>0</v>
      </c>
      <c r="R31" s="92" t="str">
        <f>IF(E31="kW",P31*1200,IF(E31="kWh", Q31*0.13, ""))</f>
        <v/>
      </c>
      <c r="S31" s="92"/>
      <c r="U31" s="7"/>
      <c r="V31" s="7"/>
      <c r="W31" s="7"/>
      <c r="X31" s="7"/>
      <c r="Y31" s="7"/>
      <c r="Z31" s="7"/>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row>
    <row r="32" spans="1:66" ht="24.95" customHeight="1" x14ac:dyDescent="0.2">
      <c r="B32" s="89"/>
      <c r="C32" s="90"/>
      <c r="D32" s="91"/>
      <c r="E32" s="89"/>
      <c r="F32" s="90"/>
      <c r="G32" s="91"/>
      <c r="H32" s="68"/>
      <c r="I32" s="69"/>
      <c r="J32" s="68"/>
      <c r="K32" s="69"/>
      <c r="L32" s="68"/>
      <c r="M32" s="69"/>
      <c r="N32" s="68"/>
      <c r="O32" s="69"/>
      <c r="P32" s="41">
        <f>H32-L32</f>
        <v>0</v>
      </c>
      <c r="Q32" s="39">
        <f>J32-N32</f>
        <v>0</v>
      </c>
      <c r="R32" s="92" t="str">
        <f>IF(E32="kW",P32*1200,IF(E32="kWh", Q32*0.13, ""))</f>
        <v/>
      </c>
      <c r="S32" s="92"/>
      <c r="U32" s="7"/>
      <c r="V32" s="7"/>
      <c r="W32" s="7"/>
      <c r="X32" s="7"/>
      <c r="Y32" s="7"/>
      <c r="Z32" s="7"/>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row>
    <row r="33" spans="1:66" ht="24" customHeight="1" x14ac:dyDescent="0.2">
      <c r="E33" s="59" t="s">
        <v>10</v>
      </c>
      <c r="F33" s="59"/>
      <c r="G33" s="59"/>
      <c r="H33" s="120">
        <f>SUM(H26:I32)</f>
        <v>0</v>
      </c>
      <c r="I33" s="120"/>
      <c r="J33" s="60">
        <f>SUM(J26:K32)</f>
        <v>0</v>
      </c>
      <c r="K33" s="60"/>
      <c r="L33" s="121">
        <f>SUM(L26:M32)</f>
        <v>0</v>
      </c>
      <c r="M33" s="121"/>
      <c r="N33" s="60">
        <f>SUM(N26:O32)</f>
        <v>0</v>
      </c>
      <c r="O33" s="60"/>
      <c r="P33" s="42">
        <f>SUM(P26:P32)</f>
        <v>0</v>
      </c>
      <c r="Q33" s="40">
        <f>SUM(Q26:Q32)</f>
        <v>0</v>
      </c>
      <c r="R33" s="61">
        <f>SUM(R26:S32)</f>
        <v>0</v>
      </c>
      <c r="S33" s="62"/>
      <c r="U33" s="7"/>
      <c r="V33" s="7"/>
      <c r="W33" s="7"/>
      <c r="X33" s="7"/>
      <c r="Y33" s="7"/>
      <c r="Z33" s="7"/>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row>
    <row r="34" spans="1:66" ht="17.25" customHeight="1" x14ac:dyDescent="0.2">
      <c r="A34" s="52" t="s">
        <v>74</v>
      </c>
      <c r="C34" s="1"/>
      <c r="D34" s="1"/>
      <c r="E34" s="1"/>
      <c r="F34" s="14"/>
      <c r="G34" s="14"/>
      <c r="H34" s="15"/>
      <c r="I34" s="14"/>
      <c r="J34" s="14"/>
      <c r="K34" s="15"/>
      <c r="L34" s="14"/>
      <c r="M34" s="14"/>
      <c r="N34" s="14"/>
      <c r="O34" s="14"/>
      <c r="P34" s="14"/>
      <c r="Q34" s="14"/>
      <c r="R34" s="18"/>
      <c r="S34" s="18"/>
      <c r="T34" s="18"/>
      <c r="U34" s="7"/>
      <c r="V34" s="7"/>
      <c r="W34" s="7"/>
      <c r="X34" s="7"/>
      <c r="Y34" s="7"/>
      <c r="Z34" s="7"/>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row>
    <row r="35" spans="1:66" ht="87.75" customHeight="1" x14ac:dyDescent="0.2">
      <c r="A35" s="108" t="s">
        <v>77</v>
      </c>
      <c r="B35" s="108"/>
      <c r="C35" s="108"/>
      <c r="D35" s="108"/>
      <c r="E35" s="108"/>
      <c r="F35" s="108"/>
      <c r="G35" s="108"/>
      <c r="H35" s="108"/>
      <c r="I35" s="108"/>
      <c r="J35" s="108"/>
      <c r="K35" s="108"/>
      <c r="L35" s="108"/>
      <c r="M35" s="108"/>
      <c r="N35" s="108"/>
      <c r="O35" s="108"/>
      <c r="P35" s="108"/>
      <c r="Q35" s="108"/>
      <c r="R35" s="108"/>
      <c r="S35" s="108"/>
      <c r="T35" s="108"/>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row>
    <row r="36" spans="1:66" ht="18" customHeight="1" x14ac:dyDescent="0.2">
      <c r="A36" s="123"/>
      <c r="B36" s="123"/>
      <c r="C36" s="123"/>
      <c r="D36" s="123"/>
      <c r="E36" s="123"/>
      <c r="F36" s="123"/>
      <c r="G36" s="123"/>
      <c r="H36" s="123"/>
      <c r="I36" s="123"/>
      <c r="J36" s="123"/>
      <c r="K36" s="123"/>
      <c r="L36" s="123"/>
      <c r="M36" s="123"/>
      <c r="N36" s="123"/>
      <c r="O36" s="123"/>
      <c r="P36" s="123"/>
      <c r="Q36" s="123"/>
      <c r="R36" s="123"/>
      <c r="S36" s="123"/>
      <c r="T36" s="123"/>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row>
    <row r="37" spans="1:66" ht="18" customHeight="1" x14ac:dyDescent="0.2">
      <c r="A37" s="123"/>
      <c r="B37" s="123"/>
      <c r="C37" s="123"/>
      <c r="D37" s="123"/>
      <c r="E37" s="123"/>
      <c r="F37" s="123"/>
      <c r="G37" s="123"/>
      <c r="H37" s="123"/>
      <c r="I37" s="123"/>
      <c r="J37" s="123"/>
      <c r="K37" s="123"/>
      <c r="L37" s="123"/>
      <c r="M37" s="123"/>
      <c r="N37" s="123"/>
      <c r="O37" s="123"/>
      <c r="P37" s="123"/>
      <c r="Q37" s="123"/>
      <c r="R37" s="123"/>
      <c r="S37" s="123"/>
      <c r="T37" s="123"/>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row>
    <row r="38" spans="1:66" ht="18" customHeight="1" x14ac:dyDescent="0.2">
      <c r="A38" s="123"/>
      <c r="B38" s="123"/>
      <c r="C38" s="123"/>
      <c r="D38" s="123"/>
      <c r="E38" s="123"/>
      <c r="F38" s="123"/>
      <c r="G38" s="123"/>
      <c r="H38" s="123"/>
      <c r="I38" s="123"/>
      <c r="J38" s="123"/>
      <c r="K38" s="123"/>
      <c r="L38" s="123"/>
      <c r="M38" s="123"/>
      <c r="N38" s="123"/>
      <c r="O38" s="123"/>
      <c r="P38" s="123"/>
      <c r="Q38" s="123"/>
      <c r="R38" s="123"/>
      <c r="S38" s="123"/>
      <c r="T38" s="123"/>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row>
    <row r="39" spans="1:66" ht="18" customHeight="1" x14ac:dyDescent="0.2">
      <c r="A39" s="123"/>
      <c r="B39" s="123"/>
      <c r="C39" s="123"/>
      <c r="D39" s="123"/>
      <c r="E39" s="123"/>
      <c r="F39" s="123"/>
      <c r="G39" s="123"/>
      <c r="H39" s="123"/>
      <c r="I39" s="123"/>
      <c r="J39" s="123"/>
      <c r="K39" s="123"/>
      <c r="L39" s="123"/>
      <c r="M39" s="123"/>
      <c r="N39" s="123"/>
      <c r="O39" s="123"/>
      <c r="P39" s="123"/>
      <c r="Q39" s="123"/>
      <c r="R39" s="123"/>
      <c r="S39" s="123"/>
      <c r="T39" s="123"/>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row>
    <row r="40" spans="1:66" ht="18" customHeight="1" x14ac:dyDescent="0.2">
      <c r="A40" s="123"/>
      <c r="B40" s="123"/>
      <c r="C40" s="123"/>
      <c r="D40" s="123"/>
      <c r="E40" s="123"/>
      <c r="F40" s="123"/>
      <c r="G40" s="123"/>
      <c r="H40" s="123"/>
      <c r="I40" s="123"/>
      <c r="J40" s="123"/>
      <c r="K40" s="123"/>
      <c r="L40" s="123"/>
      <c r="M40" s="123"/>
      <c r="N40" s="123"/>
      <c r="O40" s="123"/>
      <c r="P40" s="123"/>
      <c r="Q40" s="123"/>
      <c r="R40" s="123"/>
      <c r="S40" s="123"/>
      <c r="T40" s="123"/>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row>
    <row r="41" spans="1:66" ht="18" customHeight="1" x14ac:dyDescent="0.2">
      <c r="A41" s="67"/>
      <c r="B41" s="67"/>
      <c r="C41" s="67"/>
      <c r="D41" s="67"/>
      <c r="E41" s="67"/>
      <c r="F41" s="67"/>
      <c r="G41" s="67"/>
      <c r="H41" s="67"/>
      <c r="I41" s="67"/>
      <c r="J41" s="67"/>
      <c r="K41" s="67"/>
      <c r="L41" s="67"/>
      <c r="M41" s="67"/>
      <c r="N41" s="67"/>
      <c r="O41" s="67"/>
      <c r="P41" s="67"/>
      <c r="Q41" s="67"/>
      <c r="R41" s="67"/>
      <c r="S41" s="67"/>
      <c r="T41" s="67"/>
      <c r="U41" s="31"/>
      <c r="V41" s="31"/>
      <c r="W41" s="31"/>
      <c r="X41" s="31"/>
      <c r="Y41" s="31"/>
      <c r="Z41" s="3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row>
    <row r="42" spans="1:66" ht="18" customHeight="1" x14ac:dyDescent="0.2">
      <c r="A42" s="67"/>
      <c r="B42" s="67"/>
      <c r="C42" s="67"/>
      <c r="D42" s="67"/>
      <c r="E42" s="67"/>
      <c r="F42" s="67"/>
      <c r="G42" s="67"/>
      <c r="H42" s="67"/>
      <c r="I42" s="67"/>
      <c r="J42" s="67"/>
      <c r="K42" s="67"/>
      <c r="L42" s="67"/>
      <c r="M42" s="67"/>
      <c r="N42" s="67"/>
      <c r="O42" s="67"/>
      <c r="P42" s="67"/>
      <c r="Q42" s="67"/>
      <c r="R42" s="67"/>
      <c r="S42" s="67"/>
      <c r="T42" s="67"/>
      <c r="U42" s="31"/>
      <c r="V42" s="31"/>
      <c r="W42" s="31"/>
      <c r="X42" s="31"/>
      <c r="Y42" s="31"/>
      <c r="Z42" s="3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row>
    <row r="43" spans="1:66" s="13" customFormat="1" ht="18" customHeight="1" x14ac:dyDescent="0.2">
      <c r="A43" s="67"/>
      <c r="B43" s="67"/>
      <c r="C43" s="67"/>
      <c r="D43" s="67"/>
      <c r="E43" s="67"/>
      <c r="F43" s="67"/>
      <c r="G43" s="67"/>
      <c r="H43" s="67"/>
      <c r="I43" s="67"/>
      <c r="J43" s="67"/>
      <c r="K43" s="67"/>
      <c r="L43" s="67"/>
      <c r="M43" s="67"/>
      <c r="N43" s="67"/>
      <c r="O43" s="67"/>
      <c r="P43" s="67"/>
      <c r="Q43" s="67"/>
      <c r="R43" s="67"/>
      <c r="S43" s="67"/>
      <c r="T43" s="67"/>
      <c r="U43" s="31"/>
      <c r="V43" s="31"/>
      <c r="W43" s="31"/>
      <c r="X43" s="31"/>
      <c r="Y43" s="31"/>
      <c r="Z43" s="3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row>
    <row r="44" spans="1:66" ht="18" customHeight="1" x14ac:dyDescent="0.2">
      <c r="A44" s="67"/>
      <c r="B44" s="67"/>
      <c r="C44" s="67"/>
      <c r="D44" s="67"/>
      <c r="E44" s="67"/>
      <c r="F44" s="67"/>
      <c r="G44" s="67"/>
      <c r="H44" s="67"/>
      <c r="I44" s="67"/>
      <c r="J44" s="67"/>
      <c r="K44" s="67"/>
      <c r="L44" s="67"/>
      <c r="M44" s="67"/>
      <c r="N44" s="67"/>
      <c r="O44" s="67"/>
      <c r="P44" s="67"/>
      <c r="Q44" s="67"/>
      <c r="R44" s="67"/>
      <c r="S44" s="67"/>
      <c r="T44" s="67"/>
      <c r="U44" s="31"/>
      <c r="V44" s="31"/>
      <c r="W44" s="31"/>
      <c r="X44" s="31"/>
      <c r="Y44" s="31"/>
      <c r="Z44" s="3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row>
    <row r="45" spans="1:66" ht="49.5" customHeight="1" x14ac:dyDescent="0.2">
      <c r="B45" s="16"/>
      <c r="C45" s="16"/>
      <c r="D45" s="16"/>
      <c r="E45" s="16"/>
      <c r="F45" s="16"/>
      <c r="G45" s="2"/>
      <c r="H45" s="2"/>
      <c r="R45" s="2"/>
      <c r="S45" s="2"/>
      <c r="T45" s="2"/>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row>
    <row r="46" spans="1:66" ht="47.25" customHeight="1" x14ac:dyDescent="0.2">
      <c r="A46" s="58" t="str">
        <f>A2</f>
        <v>Version 2.0 - Retrofit Program - Custom Non-Lighting Project Worksheet - July 21, 2023</v>
      </c>
      <c r="B46" s="58"/>
      <c r="C46" s="58"/>
      <c r="D46" s="58"/>
      <c r="E46" s="58"/>
      <c r="F46" s="58"/>
      <c r="G46" s="58"/>
      <c r="H46" s="58"/>
      <c r="I46" s="58"/>
      <c r="J46" s="58"/>
      <c r="K46" s="58"/>
      <c r="L46" s="58"/>
      <c r="M46" s="58"/>
      <c r="N46" s="58"/>
      <c r="O46" s="58"/>
      <c r="P46" s="58"/>
      <c r="Q46" s="58"/>
      <c r="R46" s="58"/>
      <c r="S46" s="58"/>
      <c r="T46" s="58"/>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row>
    <row r="47" spans="1:66" ht="77.25" customHeight="1" x14ac:dyDescent="0.2">
      <c r="A47" s="65" t="s">
        <v>40</v>
      </c>
      <c r="B47" s="65"/>
      <c r="C47" s="65"/>
      <c r="D47" s="65"/>
      <c r="E47" s="65"/>
      <c r="F47" s="65"/>
      <c r="G47" s="65"/>
      <c r="H47" s="65"/>
      <c r="I47" s="65"/>
      <c r="J47" s="65"/>
      <c r="K47" s="65"/>
      <c r="L47" s="65"/>
      <c r="M47" s="65"/>
      <c r="N47" s="65"/>
      <c r="O47" s="65"/>
      <c r="P47" s="65"/>
      <c r="Q47" s="65"/>
      <c r="R47" s="65"/>
      <c r="S47" s="65"/>
      <c r="T47" s="65"/>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row>
    <row r="48" spans="1:66" ht="7.5" customHeight="1" x14ac:dyDescent="0.2">
      <c r="B48" s="17"/>
      <c r="R48" s="4"/>
      <c r="S48" s="4"/>
      <c r="T48" s="4"/>
      <c r="U48" s="5"/>
      <c r="V48" s="5"/>
      <c r="W48" s="5"/>
      <c r="X48" s="5"/>
      <c r="Y48" s="5"/>
      <c r="Z48" s="5"/>
    </row>
    <row r="49" spans="2:20" ht="17.25" customHeight="1" x14ac:dyDescent="0.2">
      <c r="B49" s="75" t="s">
        <v>33</v>
      </c>
      <c r="C49" s="76"/>
      <c r="D49" s="76"/>
      <c r="E49" s="76"/>
      <c r="F49" s="76"/>
      <c r="G49" s="76"/>
      <c r="H49" s="76"/>
      <c r="I49" s="76"/>
      <c r="J49" s="76"/>
      <c r="K49" s="76"/>
      <c r="L49" s="76"/>
      <c r="M49" s="76"/>
      <c r="N49" s="76"/>
      <c r="O49" s="76"/>
      <c r="P49" s="76"/>
      <c r="Q49" s="77"/>
      <c r="R49" s="81"/>
      <c r="S49" s="82"/>
    </row>
    <row r="50" spans="2:20" ht="20.100000000000001" customHeight="1" x14ac:dyDescent="0.2">
      <c r="B50" s="78" t="s">
        <v>34</v>
      </c>
      <c r="C50" s="79"/>
      <c r="D50" s="79"/>
      <c r="E50" s="79"/>
      <c r="F50" s="79"/>
      <c r="G50" s="79"/>
      <c r="H50" s="79"/>
      <c r="I50" s="79"/>
      <c r="J50" s="79"/>
      <c r="K50" s="79"/>
      <c r="L50" s="79"/>
      <c r="M50" s="79"/>
      <c r="N50" s="79"/>
      <c r="O50" s="79"/>
      <c r="P50" s="79"/>
      <c r="Q50" s="80"/>
      <c r="R50" s="73"/>
      <c r="S50" s="74"/>
    </row>
    <row r="51" spans="2:20" ht="20.100000000000001" customHeight="1" x14ac:dyDescent="0.2">
      <c r="B51" s="78" t="s">
        <v>35</v>
      </c>
      <c r="C51" s="79"/>
      <c r="D51" s="79"/>
      <c r="E51" s="79"/>
      <c r="F51" s="79"/>
      <c r="G51" s="79"/>
      <c r="H51" s="79"/>
      <c r="I51" s="79"/>
      <c r="J51" s="79"/>
      <c r="K51" s="79"/>
      <c r="L51" s="79"/>
      <c r="M51" s="79"/>
      <c r="N51" s="79"/>
      <c r="O51" s="79"/>
      <c r="P51" s="79"/>
      <c r="Q51" s="80"/>
      <c r="R51" s="73"/>
      <c r="S51" s="74"/>
    </row>
    <row r="52" spans="2:20" ht="20.100000000000001" customHeight="1" x14ac:dyDescent="0.2">
      <c r="B52" s="78" t="s">
        <v>62</v>
      </c>
      <c r="C52" s="79"/>
      <c r="D52" s="79"/>
      <c r="E52" s="79"/>
      <c r="F52" s="79"/>
      <c r="G52" s="79"/>
      <c r="H52" s="79"/>
      <c r="I52" s="79"/>
      <c r="J52" s="79"/>
      <c r="K52" s="79"/>
      <c r="L52" s="79"/>
      <c r="M52" s="79"/>
      <c r="N52" s="79"/>
      <c r="O52" s="79"/>
      <c r="P52" s="79"/>
      <c r="Q52" s="80"/>
      <c r="R52" s="73"/>
      <c r="S52" s="74"/>
    </row>
    <row r="53" spans="2:20" ht="20.100000000000001" customHeight="1" x14ac:dyDescent="0.2">
      <c r="B53" s="78" t="s">
        <v>36</v>
      </c>
      <c r="C53" s="79"/>
      <c r="D53" s="79"/>
      <c r="E53" s="79"/>
      <c r="F53" s="79"/>
      <c r="G53" s="79"/>
      <c r="H53" s="79"/>
      <c r="I53" s="79"/>
      <c r="J53" s="79"/>
      <c r="K53" s="79"/>
      <c r="L53" s="79"/>
      <c r="M53" s="79"/>
      <c r="N53" s="79"/>
      <c r="O53" s="79"/>
      <c r="P53" s="79"/>
      <c r="Q53" s="80"/>
      <c r="R53" s="73"/>
      <c r="S53" s="74"/>
    </row>
    <row r="54" spans="2:20" ht="20.100000000000001" customHeight="1" x14ac:dyDescent="0.2">
      <c r="B54" s="78" t="s">
        <v>0</v>
      </c>
      <c r="C54" s="79"/>
      <c r="D54" s="79"/>
      <c r="E54" s="79"/>
      <c r="F54" s="79"/>
      <c r="G54" s="79"/>
      <c r="H54" s="79"/>
      <c r="I54" s="79"/>
      <c r="J54" s="79"/>
      <c r="K54" s="79"/>
      <c r="L54" s="79"/>
      <c r="M54" s="79"/>
      <c r="N54" s="79"/>
      <c r="O54" s="79"/>
      <c r="P54" s="79"/>
      <c r="Q54" s="80"/>
      <c r="R54" s="73"/>
      <c r="S54" s="74"/>
    </row>
    <row r="55" spans="2:20" ht="20.100000000000001" customHeight="1" x14ac:dyDescent="0.2">
      <c r="B55" s="86" t="s">
        <v>21</v>
      </c>
      <c r="C55" s="87"/>
      <c r="D55" s="87"/>
      <c r="E55" s="87"/>
      <c r="F55" s="87"/>
      <c r="G55" s="87"/>
      <c r="H55" s="87"/>
      <c r="I55" s="87"/>
      <c r="J55" s="87"/>
      <c r="K55" s="87"/>
      <c r="L55" s="87"/>
      <c r="M55" s="87"/>
      <c r="N55" s="87"/>
      <c r="O55" s="87"/>
      <c r="P55" s="87"/>
      <c r="Q55" s="88"/>
      <c r="R55" s="73"/>
      <c r="S55" s="74"/>
    </row>
    <row r="56" spans="2:20" ht="20.100000000000001" customHeight="1" x14ac:dyDescent="0.2">
      <c r="B56" s="86" t="s">
        <v>37</v>
      </c>
      <c r="C56" s="87"/>
      <c r="D56" s="87"/>
      <c r="E56" s="87"/>
      <c r="F56" s="87"/>
      <c r="G56" s="87"/>
      <c r="H56" s="87"/>
      <c r="I56" s="87"/>
      <c r="J56" s="87"/>
      <c r="K56" s="87"/>
      <c r="L56" s="87"/>
      <c r="M56" s="87"/>
      <c r="N56" s="87"/>
      <c r="O56" s="87"/>
      <c r="P56" s="87"/>
      <c r="Q56" s="88"/>
      <c r="R56" s="73"/>
      <c r="S56" s="74"/>
    </row>
    <row r="57" spans="2:20" ht="31.5" customHeight="1" x14ac:dyDescent="0.2">
      <c r="B57" s="86" t="s">
        <v>63</v>
      </c>
      <c r="C57" s="87"/>
      <c r="D57" s="87"/>
      <c r="E57" s="87"/>
      <c r="F57" s="87"/>
      <c r="G57" s="87"/>
      <c r="H57" s="87"/>
      <c r="I57" s="87"/>
      <c r="J57" s="87"/>
      <c r="K57" s="87"/>
      <c r="L57" s="87"/>
      <c r="M57" s="87"/>
      <c r="N57" s="87"/>
      <c r="O57" s="87"/>
      <c r="P57" s="87"/>
      <c r="Q57" s="88"/>
      <c r="R57" s="73"/>
      <c r="S57" s="74"/>
    </row>
    <row r="58" spans="2:20" ht="20.100000000000001" customHeight="1" x14ac:dyDescent="0.2">
      <c r="B58" s="115" t="s">
        <v>12</v>
      </c>
      <c r="C58" s="116"/>
      <c r="D58" s="116"/>
      <c r="E58" s="116"/>
      <c r="F58" s="116"/>
      <c r="G58" s="116"/>
      <c r="H58" s="116"/>
      <c r="I58" s="116"/>
      <c r="J58" s="116"/>
      <c r="K58" s="116"/>
      <c r="L58" s="116"/>
      <c r="M58" s="116"/>
      <c r="N58" s="116"/>
      <c r="O58" s="116"/>
      <c r="P58" s="116"/>
      <c r="Q58" s="117"/>
      <c r="R58" s="84">
        <f>SUM(R49:S57)</f>
        <v>0</v>
      </c>
      <c r="S58" s="85"/>
    </row>
    <row r="59" spans="2:20" ht="30" customHeight="1" x14ac:dyDescent="0.2">
      <c r="B59" s="10"/>
      <c r="C59" s="10"/>
      <c r="D59" s="10"/>
      <c r="E59" s="10"/>
      <c r="F59" s="10"/>
      <c r="G59" s="10"/>
      <c r="H59" s="10"/>
      <c r="I59" s="10"/>
      <c r="J59" s="10"/>
      <c r="K59" s="10"/>
      <c r="L59" s="10"/>
      <c r="M59" s="10"/>
      <c r="N59" s="10"/>
      <c r="O59" s="10"/>
      <c r="P59" s="11"/>
      <c r="Q59" s="11"/>
    </row>
    <row r="60" spans="2:20" ht="14.25" customHeight="1" x14ac:dyDescent="0.2">
      <c r="B60" s="10"/>
      <c r="C60" s="10"/>
      <c r="D60" s="10"/>
      <c r="E60" s="10"/>
      <c r="F60" s="10"/>
      <c r="G60" s="10"/>
      <c r="H60" s="10"/>
      <c r="I60" s="10"/>
      <c r="J60" s="10"/>
      <c r="K60" s="10"/>
      <c r="L60" s="10"/>
      <c r="M60" s="10"/>
      <c r="N60" s="10"/>
      <c r="O60" s="10"/>
      <c r="P60" s="11"/>
      <c r="Q60" s="11"/>
      <c r="R60" s="12"/>
      <c r="S60" s="12"/>
    </row>
    <row r="61" spans="2:20" ht="14.25" customHeight="1" x14ac:dyDescent="0.2">
      <c r="B61" s="34" t="s">
        <v>23</v>
      </c>
      <c r="C61" s="34"/>
      <c r="D61" s="34"/>
      <c r="E61" s="34"/>
      <c r="F61" s="34"/>
      <c r="G61" s="34"/>
      <c r="H61" s="34"/>
      <c r="I61" s="34"/>
      <c r="J61" s="34"/>
      <c r="K61" s="34"/>
      <c r="L61" s="34"/>
      <c r="M61" s="34"/>
      <c r="N61" s="34"/>
      <c r="O61" s="34"/>
      <c r="P61" s="34"/>
      <c r="Q61" s="34"/>
      <c r="R61" s="12"/>
      <c r="S61" s="12"/>
    </row>
    <row r="62" spans="2:20" ht="27.75" customHeight="1" x14ac:dyDescent="0.2">
      <c r="B62" s="118" t="s">
        <v>24</v>
      </c>
      <c r="C62" s="118"/>
      <c r="D62" s="118"/>
      <c r="E62" s="118"/>
      <c r="F62" s="118"/>
      <c r="G62" s="118"/>
      <c r="H62" s="118"/>
      <c r="I62" s="118"/>
      <c r="J62" s="118"/>
      <c r="K62" s="118"/>
      <c r="L62" s="118"/>
      <c r="M62" s="118"/>
      <c r="N62" s="118"/>
      <c r="O62" s="118"/>
      <c r="P62" s="118"/>
      <c r="Q62" s="118"/>
      <c r="R62" s="118"/>
      <c r="S62" s="118"/>
      <c r="T62" s="34"/>
    </row>
    <row r="63" spans="2:20" s="26" customFormat="1" ht="15" customHeight="1" x14ac:dyDescent="0.2">
      <c r="B63" s="83" t="s">
        <v>25</v>
      </c>
      <c r="C63" s="83"/>
      <c r="D63" s="83"/>
      <c r="E63" s="83"/>
      <c r="F63" s="83"/>
      <c r="G63" s="83"/>
      <c r="H63" s="83"/>
      <c r="I63" s="83"/>
      <c r="J63" s="83"/>
      <c r="K63" s="83"/>
      <c r="L63" s="83"/>
      <c r="M63" s="83"/>
      <c r="N63" s="83"/>
      <c r="O63" s="83"/>
      <c r="P63" s="83"/>
      <c r="Q63" s="83"/>
      <c r="R63" s="83"/>
      <c r="S63" s="83"/>
      <c r="T63" s="35"/>
    </row>
    <row r="64" spans="2:20" ht="15" customHeight="1" x14ac:dyDescent="0.2">
      <c r="B64" s="83" t="s">
        <v>27</v>
      </c>
      <c r="C64" s="83"/>
      <c r="D64" s="83"/>
      <c r="E64" s="83"/>
      <c r="F64" s="83"/>
      <c r="G64" s="83"/>
      <c r="H64" s="83"/>
      <c r="I64" s="83"/>
      <c r="J64" s="83"/>
      <c r="K64" s="83"/>
      <c r="L64" s="83"/>
      <c r="M64" s="83"/>
      <c r="N64" s="83"/>
      <c r="O64" s="83"/>
      <c r="P64" s="83"/>
      <c r="Q64" s="83"/>
      <c r="R64" s="83"/>
      <c r="S64" s="36"/>
      <c r="T64" s="36"/>
    </row>
    <row r="65" spans="1:26" ht="15" customHeight="1" x14ac:dyDescent="0.2">
      <c r="B65" s="83" t="s">
        <v>26</v>
      </c>
      <c r="C65" s="83"/>
      <c r="D65" s="83"/>
      <c r="E65" s="83"/>
      <c r="F65" s="83"/>
      <c r="G65" s="83"/>
      <c r="H65" s="83"/>
      <c r="I65" s="83"/>
      <c r="J65" s="83"/>
      <c r="K65" s="83"/>
      <c r="L65" s="83"/>
      <c r="M65" s="83"/>
      <c r="N65" s="83"/>
      <c r="O65" s="83"/>
      <c r="P65" s="83"/>
      <c r="Q65" s="83"/>
      <c r="R65" s="83"/>
      <c r="S65" s="36"/>
      <c r="T65" s="36"/>
    </row>
    <row r="66" spans="1:26" ht="15" customHeight="1" x14ac:dyDescent="0.2">
      <c r="B66" s="83" t="s">
        <v>28</v>
      </c>
      <c r="C66" s="83"/>
      <c r="D66" s="83"/>
      <c r="E66" s="83"/>
      <c r="F66" s="83"/>
      <c r="G66" s="83"/>
      <c r="H66" s="83"/>
      <c r="I66" s="83"/>
      <c r="J66" s="83"/>
      <c r="K66" s="83"/>
      <c r="L66" s="83"/>
      <c r="M66" s="83"/>
      <c r="N66" s="83"/>
      <c r="O66" s="83"/>
      <c r="P66" s="83"/>
      <c r="Q66" s="83"/>
      <c r="R66" s="83"/>
      <c r="S66" s="83"/>
      <c r="T66" s="36"/>
    </row>
    <row r="67" spans="1:26" ht="15" customHeight="1" x14ac:dyDescent="0.2">
      <c r="B67" s="83" t="s">
        <v>29</v>
      </c>
      <c r="C67" s="83"/>
      <c r="D67" s="83"/>
      <c r="E67" s="83"/>
      <c r="F67" s="83"/>
      <c r="G67" s="83"/>
      <c r="H67" s="83"/>
      <c r="I67" s="83"/>
      <c r="J67" s="83"/>
      <c r="K67" s="83"/>
      <c r="L67" s="83"/>
      <c r="M67" s="83"/>
      <c r="N67" s="83"/>
      <c r="O67" s="83"/>
      <c r="P67" s="83"/>
      <c r="Q67" s="83"/>
      <c r="R67" s="83"/>
      <c r="S67" s="36"/>
      <c r="T67" s="36"/>
    </row>
    <row r="68" spans="1:26" ht="15" customHeight="1" x14ac:dyDescent="0.2">
      <c r="B68" s="83" t="s">
        <v>30</v>
      </c>
      <c r="C68" s="83"/>
      <c r="D68" s="83"/>
      <c r="E68" s="83"/>
      <c r="F68" s="83"/>
      <c r="G68" s="83"/>
      <c r="H68" s="83"/>
      <c r="I68" s="83"/>
      <c r="J68" s="83"/>
      <c r="K68" s="83"/>
      <c r="L68" s="83"/>
      <c r="M68" s="83"/>
      <c r="N68" s="83"/>
      <c r="O68" s="83"/>
      <c r="P68" s="83"/>
      <c r="Q68" s="83"/>
      <c r="R68" s="83"/>
      <c r="S68" s="36"/>
      <c r="T68" s="36"/>
    </row>
    <row r="69" spans="1:26" ht="15" customHeight="1" x14ac:dyDescent="0.2">
      <c r="B69" s="118" t="s">
        <v>39</v>
      </c>
      <c r="C69" s="118"/>
      <c r="D69" s="118"/>
      <c r="E69" s="118"/>
      <c r="F69" s="118"/>
      <c r="G69" s="118"/>
      <c r="H69" s="118"/>
      <c r="I69" s="118"/>
      <c r="J69" s="118"/>
      <c r="K69" s="118"/>
      <c r="L69" s="118"/>
      <c r="M69" s="118"/>
      <c r="N69" s="118"/>
      <c r="O69" s="118"/>
      <c r="P69" s="118"/>
      <c r="Q69" s="118"/>
      <c r="R69" s="118"/>
      <c r="S69" s="20"/>
      <c r="T69" s="20"/>
    </row>
    <row r="70" spans="1:26" ht="31.5" customHeight="1" x14ac:dyDescent="0.2">
      <c r="B70" s="28"/>
      <c r="C70" s="28"/>
      <c r="D70" s="28"/>
      <c r="E70" s="28"/>
      <c r="F70" s="28"/>
      <c r="G70" s="28"/>
      <c r="H70" s="28"/>
      <c r="I70" s="28"/>
      <c r="J70" s="28"/>
      <c r="K70" s="28"/>
      <c r="L70" s="28"/>
      <c r="M70" s="28"/>
      <c r="N70" s="28"/>
      <c r="O70" s="28"/>
      <c r="P70" s="28"/>
      <c r="Q70" s="28"/>
      <c r="R70" s="35"/>
      <c r="S70" s="35"/>
      <c r="T70" s="35"/>
    </row>
    <row r="71" spans="1:26" ht="12.75" customHeight="1" x14ac:dyDescent="0.2">
      <c r="R71" s="28"/>
      <c r="S71" s="28"/>
      <c r="T71" s="28"/>
    </row>
    <row r="72" spans="1:26" ht="15.75" x14ac:dyDescent="0.2">
      <c r="A72" s="65" t="s">
        <v>9</v>
      </c>
      <c r="B72" s="65"/>
      <c r="C72" s="65"/>
      <c r="D72" s="65"/>
      <c r="E72" s="65"/>
      <c r="F72" s="65"/>
      <c r="G72" s="65"/>
      <c r="H72" s="65"/>
      <c r="I72" s="65"/>
      <c r="J72" s="65"/>
      <c r="K72" s="65"/>
      <c r="L72" s="65"/>
      <c r="M72" s="65"/>
      <c r="N72" s="65"/>
      <c r="O72" s="65"/>
      <c r="P72" s="65"/>
      <c r="Q72" s="65"/>
      <c r="R72" s="65"/>
      <c r="S72" s="65"/>
      <c r="T72" s="65"/>
    </row>
    <row r="73" spans="1:26" ht="25.5" customHeight="1" x14ac:dyDescent="0.2">
      <c r="A73" s="105" t="s">
        <v>15</v>
      </c>
      <c r="B73" s="105"/>
      <c r="C73" s="105"/>
      <c r="D73" s="105"/>
      <c r="E73" s="105"/>
      <c r="F73" s="105"/>
      <c r="G73" s="105"/>
      <c r="H73" s="105"/>
      <c r="I73" s="105"/>
      <c r="J73" s="105"/>
      <c r="K73" s="105"/>
      <c r="L73" s="105"/>
      <c r="M73" s="105"/>
      <c r="N73" s="105"/>
      <c r="O73" s="105"/>
      <c r="P73" s="105"/>
      <c r="Q73" s="105"/>
      <c r="R73" s="105"/>
      <c r="S73" s="105"/>
      <c r="T73" s="105"/>
      <c r="U73" s="5"/>
      <c r="V73" s="5"/>
      <c r="W73" s="5"/>
      <c r="X73" s="5"/>
      <c r="Y73" s="5"/>
      <c r="Z73" s="5"/>
    </row>
    <row r="74" spans="1:26" ht="14.25" customHeight="1" x14ac:dyDescent="0.2">
      <c r="A74" s="28"/>
      <c r="B74" s="28"/>
      <c r="C74" s="28"/>
      <c r="D74" s="28"/>
      <c r="E74" s="28"/>
      <c r="F74" s="28"/>
      <c r="G74" s="28"/>
      <c r="H74" s="28"/>
      <c r="I74" s="28"/>
      <c r="J74" s="28"/>
      <c r="K74" s="28"/>
      <c r="L74" s="28"/>
      <c r="M74" s="28"/>
      <c r="N74" s="28"/>
      <c r="O74" s="28"/>
      <c r="P74" s="28"/>
      <c r="Q74" s="28"/>
      <c r="R74" s="28"/>
      <c r="S74" s="28"/>
      <c r="T74" s="28"/>
      <c r="U74" s="5"/>
      <c r="V74" s="5"/>
      <c r="W74" s="5"/>
      <c r="X74" s="5"/>
      <c r="Y74" s="5"/>
      <c r="Z74" s="5"/>
    </row>
    <row r="75" spans="1:26" ht="19.5" customHeight="1" x14ac:dyDescent="0.2">
      <c r="B75" s="24" t="s">
        <v>11</v>
      </c>
      <c r="C75" s="21"/>
      <c r="D75" s="21"/>
      <c r="E75" s="21"/>
      <c r="F75" s="21"/>
      <c r="G75" s="21"/>
      <c r="H75" s="21"/>
      <c r="I75" s="21"/>
      <c r="J75" s="21"/>
      <c r="K75" s="21"/>
      <c r="L75" s="22"/>
      <c r="M75" s="22"/>
      <c r="N75" s="23"/>
      <c r="O75" s="23"/>
      <c r="P75" s="22"/>
      <c r="Q75" s="71">
        <f>R33</f>
        <v>0</v>
      </c>
      <c r="R75" s="72"/>
      <c r="S75" s="28"/>
      <c r="T75" s="28"/>
      <c r="U75" s="4"/>
      <c r="V75" s="4"/>
      <c r="W75" s="4"/>
      <c r="X75" s="4"/>
      <c r="Y75" s="4"/>
      <c r="Z75" s="4"/>
    </row>
    <row r="76" spans="1:26" ht="15" x14ac:dyDescent="0.2">
      <c r="B76" s="24"/>
      <c r="C76" s="24"/>
      <c r="D76" s="24"/>
      <c r="E76" s="24"/>
      <c r="F76" s="24"/>
      <c r="G76" s="24"/>
      <c r="H76" s="24"/>
      <c r="I76" s="24"/>
      <c r="J76" s="24"/>
      <c r="K76" s="24"/>
      <c r="L76" s="22"/>
      <c r="M76" s="22"/>
      <c r="N76" s="22"/>
      <c r="Q76" s="25"/>
      <c r="U76" s="22"/>
      <c r="V76" s="22"/>
      <c r="W76" s="22"/>
      <c r="X76" s="22"/>
      <c r="Y76" s="22"/>
      <c r="Z76" s="22"/>
    </row>
    <row r="77" spans="1:26" ht="15" x14ac:dyDescent="0.2">
      <c r="B77" s="24" t="s">
        <v>13</v>
      </c>
      <c r="C77" s="24"/>
      <c r="D77" s="24"/>
      <c r="E77" s="24"/>
      <c r="F77" s="24"/>
      <c r="G77" s="24"/>
      <c r="H77" s="24"/>
      <c r="I77" s="24"/>
      <c r="J77" s="24"/>
      <c r="K77" s="24"/>
      <c r="L77" s="22"/>
      <c r="M77" s="22"/>
      <c r="N77" s="22"/>
      <c r="Q77" s="71">
        <f>R58*0.5</f>
        <v>0</v>
      </c>
      <c r="R77" s="72"/>
      <c r="U77" s="22"/>
      <c r="V77" s="22"/>
      <c r="W77" s="22"/>
      <c r="X77" s="22"/>
      <c r="Y77" s="22"/>
      <c r="Z77" s="22"/>
    </row>
    <row r="78" spans="1:26" ht="15" x14ac:dyDescent="0.2">
      <c r="B78" s="24"/>
      <c r="C78" s="24"/>
      <c r="D78" s="24"/>
      <c r="E78" s="24"/>
      <c r="F78" s="24"/>
      <c r="G78" s="24"/>
      <c r="H78" s="24"/>
      <c r="I78" s="24"/>
      <c r="J78" s="24"/>
      <c r="K78" s="24"/>
      <c r="L78" s="22"/>
      <c r="M78" s="22"/>
      <c r="N78" s="22"/>
      <c r="Q78" s="25"/>
      <c r="U78" s="22"/>
      <c r="V78" s="22"/>
      <c r="W78" s="22"/>
      <c r="X78" s="22"/>
      <c r="Y78" s="22"/>
      <c r="Z78" s="22"/>
    </row>
    <row r="79" spans="1:26" ht="15" customHeight="1" x14ac:dyDescent="0.2">
      <c r="B79" s="105" t="s">
        <v>14</v>
      </c>
      <c r="C79" s="105"/>
      <c r="D79" s="105"/>
      <c r="E79" s="105"/>
      <c r="F79" s="105"/>
      <c r="G79" s="105"/>
      <c r="H79" s="105"/>
      <c r="I79" s="105"/>
      <c r="J79" s="105"/>
      <c r="K79" s="105"/>
      <c r="L79" s="105"/>
      <c r="M79" s="105"/>
      <c r="N79" s="105"/>
      <c r="O79" s="105"/>
      <c r="P79" s="28"/>
      <c r="Q79" s="106">
        <f>IF(Q75&gt;Q77,Q77,Q75)</f>
        <v>0</v>
      </c>
      <c r="R79" s="107"/>
      <c r="U79" s="22"/>
      <c r="V79" s="22"/>
      <c r="W79" s="22"/>
      <c r="X79" s="22"/>
      <c r="Y79" s="22"/>
      <c r="Z79" s="22"/>
    </row>
    <row r="80" spans="1:26" ht="29.25" customHeight="1" x14ac:dyDescent="0.2">
      <c r="B80" s="105"/>
      <c r="C80" s="105"/>
      <c r="D80" s="105"/>
      <c r="E80" s="105"/>
      <c r="F80" s="105"/>
      <c r="G80" s="105"/>
      <c r="H80" s="105"/>
      <c r="I80" s="105"/>
      <c r="J80" s="105"/>
      <c r="K80" s="105"/>
      <c r="L80" s="105"/>
      <c r="M80" s="105"/>
      <c r="N80" s="105"/>
      <c r="O80" s="105"/>
      <c r="R80" s="28"/>
      <c r="U80" s="22"/>
      <c r="V80" s="22"/>
      <c r="W80" s="22"/>
      <c r="X80" s="22"/>
      <c r="Y80" s="22"/>
      <c r="Z80" s="22"/>
    </row>
    <row r="81" spans="1:22" x14ac:dyDescent="0.2"/>
    <row r="82" spans="1:22" x14ac:dyDescent="0.2"/>
    <row r="83" spans="1:22" x14ac:dyDescent="0.2"/>
    <row r="84" spans="1:22" x14ac:dyDescent="0.2">
      <c r="N84" s="119"/>
      <c r="O84" s="119"/>
      <c r="P84" s="119"/>
      <c r="Q84" s="119"/>
      <c r="R84" s="119"/>
      <c r="S84" s="119"/>
      <c r="T84" s="119"/>
    </row>
    <row r="85" spans="1:22" x14ac:dyDescent="0.2">
      <c r="N85" s="119"/>
      <c r="O85" s="119"/>
      <c r="P85" s="119"/>
      <c r="Q85" s="119"/>
      <c r="R85" s="119"/>
      <c r="S85" s="119"/>
      <c r="T85" s="119"/>
    </row>
    <row r="86" spans="1:22" ht="15.75" x14ac:dyDescent="0.2">
      <c r="B86" s="27" t="s">
        <v>19</v>
      </c>
      <c r="D86" s="66"/>
      <c r="E86" s="66"/>
      <c r="F86" s="66"/>
      <c r="G86" s="66"/>
      <c r="H86" s="66"/>
      <c r="I86" s="66"/>
      <c r="J86" s="66"/>
      <c r="K86" s="66"/>
      <c r="L86" s="66"/>
      <c r="N86" s="119"/>
      <c r="O86" s="119"/>
      <c r="P86" s="119"/>
      <c r="Q86" s="119"/>
      <c r="R86" s="119"/>
      <c r="S86" s="119"/>
      <c r="T86" s="119"/>
    </row>
    <row r="87" spans="1:22" ht="15" x14ac:dyDescent="0.2">
      <c r="B87" s="24"/>
      <c r="N87" s="119"/>
      <c r="O87" s="119"/>
      <c r="P87" s="119"/>
      <c r="Q87" s="119"/>
      <c r="R87" s="119"/>
      <c r="S87" s="119"/>
      <c r="T87" s="119"/>
    </row>
    <row r="88" spans="1:22" ht="15.75" x14ac:dyDescent="0.2">
      <c r="B88" s="27" t="s">
        <v>20</v>
      </c>
      <c r="D88" s="66"/>
      <c r="E88" s="66"/>
      <c r="F88" s="66"/>
      <c r="G88" s="66"/>
      <c r="H88" s="66"/>
      <c r="I88" s="66"/>
      <c r="J88" s="66"/>
      <c r="K88" s="66"/>
      <c r="L88" s="66"/>
      <c r="N88" s="119"/>
      <c r="O88" s="119"/>
      <c r="P88" s="119"/>
      <c r="Q88" s="119"/>
      <c r="R88" s="119"/>
      <c r="S88" s="119"/>
      <c r="T88" s="119"/>
    </row>
    <row r="89" spans="1:22" x14ac:dyDescent="0.2">
      <c r="N89" s="119"/>
      <c r="O89" s="119"/>
      <c r="P89" s="119"/>
      <c r="Q89" s="119"/>
      <c r="R89" s="119"/>
      <c r="S89" s="119"/>
      <c r="T89" s="119"/>
    </row>
    <row r="90" spans="1:22" ht="15.75" x14ac:dyDescent="0.2">
      <c r="B90" s="27" t="s">
        <v>38</v>
      </c>
      <c r="D90" s="66"/>
      <c r="E90" s="66"/>
      <c r="F90" s="66"/>
      <c r="G90" s="66"/>
      <c r="H90" s="66"/>
      <c r="I90" s="66"/>
      <c r="J90" s="66"/>
      <c r="K90" s="66"/>
      <c r="L90" s="66"/>
      <c r="N90" s="119"/>
      <c r="O90" s="119"/>
      <c r="P90" s="119"/>
      <c r="Q90" s="119"/>
      <c r="R90" s="119"/>
      <c r="S90" s="119"/>
      <c r="T90" s="119"/>
    </row>
    <row r="91" spans="1:22" x14ac:dyDescent="0.2">
      <c r="N91" s="119"/>
      <c r="O91" s="119"/>
      <c r="P91" s="119"/>
      <c r="Q91" s="119"/>
      <c r="R91" s="119"/>
      <c r="S91" s="119"/>
      <c r="T91" s="119"/>
    </row>
    <row r="92" spans="1:22" x14ac:dyDescent="0.2">
      <c r="D92" s="66"/>
      <c r="E92" s="66"/>
      <c r="F92" s="66"/>
      <c r="G92" s="66"/>
      <c r="H92" s="66"/>
      <c r="I92" s="66"/>
      <c r="J92" s="66"/>
      <c r="K92" s="66"/>
      <c r="L92" s="66"/>
      <c r="N92" s="119"/>
      <c r="O92" s="119"/>
      <c r="P92" s="119"/>
      <c r="Q92" s="119"/>
      <c r="R92" s="119"/>
      <c r="S92" s="119"/>
      <c r="T92" s="119"/>
    </row>
    <row r="93" spans="1:22" x14ac:dyDescent="0.2"/>
    <row r="94" spans="1:22" x14ac:dyDescent="0.2"/>
    <row r="95" spans="1:22" ht="168.75" customHeight="1" x14ac:dyDescent="0.2">
      <c r="A95" s="122" t="s">
        <v>73</v>
      </c>
      <c r="B95" s="122"/>
      <c r="C95" s="122"/>
      <c r="D95" s="122"/>
      <c r="E95" s="122"/>
      <c r="F95" s="122"/>
      <c r="G95" s="122"/>
      <c r="H95" s="122"/>
      <c r="I95" s="122"/>
      <c r="J95" s="122"/>
      <c r="K95" s="122"/>
      <c r="L95" s="122"/>
      <c r="M95" s="122"/>
      <c r="N95" s="122"/>
      <c r="O95" s="122"/>
      <c r="P95" s="122"/>
      <c r="Q95" s="122"/>
      <c r="R95" s="122"/>
      <c r="S95" s="122"/>
      <c r="T95" s="122"/>
      <c r="U95" s="26"/>
      <c r="V95" s="26"/>
    </row>
    <row r="96" spans="1:22"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sheetData>
  <sheetProtection algorithmName="SHA-512" hashValue="15NV5RSguVBpVc+G6hC425k4w+kfaIOIAFHcFp195CTbdRBeDh6lJwzBuLjkBKnQBsqhJCaphpve2eWDubGXcQ==" saltValue="sxGhpSGDTz9Vs8Em0MT0xA==" spinCount="100000" sheet="1" objects="1" scenarios="1"/>
  <mergeCells count="137">
    <mergeCell ref="H28:I28"/>
    <mergeCell ref="J27:K27"/>
    <mergeCell ref="J28:K28"/>
    <mergeCell ref="H30:I30"/>
    <mergeCell ref="J30:K30"/>
    <mergeCell ref="H29:I29"/>
    <mergeCell ref="L30:M30"/>
    <mergeCell ref="N30:O30"/>
    <mergeCell ref="A40:T40"/>
    <mergeCell ref="A36:T36"/>
    <mergeCell ref="A37:T37"/>
    <mergeCell ref="A38:T38"/>
    <mergeCell ref="A39:T39"/>
    <mergeCell ref="A95:T95"/>
    <mergeCell ref="D90:L90"/>
    <mergeCell ref="D92:L92"/>
    <mergeCell ref="Q79:R79"/>
    <mergeCell ref="A47:T47"/>
    <mergeCell ref="R58:S58"/>
    <mergeCell ref="N33:O33"/>
    <mergeCell ref="R33:S33"/>
    <mergeCell ref="N32:O32"/>
    <mergeCell ref="B51:Q51"/>
    <mergeCell ref="A46:T46"/>
    <mergeCell ref="J32:K32"/>
    <mergeCell ref="L32:M32"/>
    <mergeCell ref="A35:T35"/>
    <mergeCell ref="A41:T41"/>
    <mergeCell ref="A44:T44"/>
    <mergeCell ref="B58:Q58"/>
    <mergeCell ref="B62:S62"/>
    <mergeCell ref="L24:O24"/>
    <mergeCell ref="L25:M25"/>
    <mergeCell ref="N25:O25"/>
    <mergeCell ref="A16:T16"/>
    <mergeCell ref="A17:T17"/>
    <mergeCell ref="A18:T18"/>
    <mergeCell ref="A19:T19"/>
    <mergeCell ref="D86:L86"/>
    <mergeCell ref="D88:L88"/>
    <mergeCell ref="Q75:R75"/>
    <mergeCell ref="Q77:R77"/>
    <mergeCell ref="R56:S56"/>
    <mergeCell ref="R54:S54"/>
    <mergeCell ref="R55:S55"/>
    <mergeCell ref="B55:Q55"/>
    <mergeCell ref="B56:Q56"/>
    <mergeCell ref="N84:T92"/>
    <mergeCell ref="B49:Q49"/>
    <mergeCell ref="B50:Q50"/>
    <mergeCell ref="E33:G33"/>
    <mergeCell ref="H33:I33"/>
    <mergeCell ref="J33:K33"/>
    <mergeCell ref="L33:M33"/>
    <mergeCell ref="A43:T43"/>
    <mergeCell ref="A3:T3"/>
    <mergeCell ref="A6:T6"/>
    <mergeCell ref="A5:T5"/>
    <mergeCell ref="A13:T13"/>
    <mergeCell ref="A11:T11"/>
    <mergeCell ref="A12:T12"/>
    <mergeCell ref="A7:T7"/>
    <mergeCell ref="A8:T8"/>
    <mergeCell ref="A9:T9"/>
    <mergeCell ref="A10:T10"/>
    <mergeCell ref="B24:D25"/>
    <mergeCell ref="H26:I26"/>
    <mergeCell ref="J26:K26"/>
    <mergeCell ref="B26:D26"/>
    <mergeCell ref="H25:I25"/>
    <mergeCell ref="P24:Q24"/>
    <mergeCell ref="R24:S25"/>
    <mergeCell ref="J25:K25"/>
    <mergeCell ref="B79:O80"/>
    <mergeCell ref="L26:M26"/>
    <mergeCell ref="N26:O26"/>
    <mergeCell ref="B32:D32"/>
    <mergeCell ref="E32:G32"/>
    <mergeCell ref="H32:I32"/>
    <mergeCell ref="A73:T73"/>
    <mergeCell ref="B67:R67"/>
    <mergeCell ref="N29:O29"/>
    <mergeCell ref="N31:O31"/>
    <mergeCell ref="A42:T42"/>
    <mergeCell ref="J29:K29"/>
    <mergeCell ref="R26:S26"/>
    <mergeCell ref="R29:S29"/>
    <mergeCell ref="R30:S30"/>
    <mergeCell ref="R31:S31"/>
    <mergeCell ref="E26:G26"/>
    <mergeCell ref="L29:M29"/>
    <mergeCell ref="B27:D27"/>
    <mergeCell ref="B28:D28"/>
    <mergeCell ref="B68:R68"/>
    <mergeCell ref="B69:R69"/>
    <mergeCell ref="A72:T72"/>
    <mergeCell ref="B63:S63"/>
    <mergeCell ref="B64:R64"/>
    <mergeCell ref="B65:R65"/>
    <mergeCell ref="B66:S66"/>
    <mergeCell ref="R50:S50"/>
    <mergeCell ref="R51:S51"/>
    <mergeCell ref="E31:G31"/>
    <mergeCell ref="B30:D30"/>
    <mergeCell ref="E30:G30"/>
    <mergeCell ref="L28:M28"/>
    <mergeCell ref="N28:O28"/>
    <mergeCell ref="R27:S27"/>
    <mergeCell ref="R28:S28"/>
    <mergeCell ref="H31:I31"/>
    <mergeCell ref="J31:K31"/>
    <mergeCell ref="L31:M31"/>
    <mergeCell ref="B31:D31"/>
    <mergeCell ref="B1:T1"/>
    <mergeCell ref="B57:Q57"/>
    <mergeCell ref="B52:Q52"/>
    <mergeCell ref="B53:Q53"/>
    <mergeCell ref="R52:S52"/>
    <mergeCell ref="B54:Q54"/>
    <mergeCell ref="R32:S32"/>
    <mergeCell ref="R49:S49"/>
    <mergeCell ref="R57:S57"/>
    <mergeCell ref="R53:S53"/>
    <mergeCell ref="A2:T2"/>
    <mergeCell ref="A21:T21"/>
    <mergeCell ref="A22:T22"/>
    <mergeCell ref="A14:T14"/>
    <mergeCell ref="A15:T15"/>
    <mergeCell ref="B29:D29"/>
    <mergeCell ref="E29:G29"/>
    <mergeCell ref="L27:M27"/>
    <mergeCell ref="N27:O27"/>
    <mergeCell ref="E24:G25"/>
    <mergeCell ref="H24:K24"/>
    <mergeCell ref="E27:G27"/>
    <mergeCell ref="E28:G28"/>
    <mergeCell ref="H27:I27"/>
  </mergeCells>
  <phoneticPr fontId="2"/>
  <conditionalFormatting sqref="Y45:Y47">
    <cfRule type="cellIs" dxfId="2" priority="2" stopIfTrue="1" operator="notBetween">
      <formula>1</formula>
      <formula>100000</formula>
    </cfRule>
  </conditionalFormatting>
  <conditionalFormatting sqref="M45:Q45">
    <cfRule type="cellIs" dxfId="1" priority="1" stopIfTrue="1" operator="greaterThan">
      <formula>1</formula>
    </cfRule>
  </conditionalFormatting>
  <conditionalFormatting sqref="U35:W40">
    <cfRule type="cellIs" dxfId="0" priority="3" stopIfTrue="1" operator="greaterThan">
      <formula>1</formula>
    </cfRule>
  </conditionalFormatting>
  <dataValidations count="3">
    <dataValidation type="decimal" errorStyle="warning" allowBlank="1" showInputMessage="1" showErrorMessage="1" error="This cell needs a value" sqref="R46:T46 J45:Q46 U45:X47">
      <formula1>0.1</formula1>
      <formula2>1000000</formula2>
    </dataValidation>
    <dataValidation type="list" allowBlank="1" showInputMessage="1" showErrorMessage="1" sqref="E26:E32 F26:G26 F29:G32">
      <formula1>Metrix</formula1>
    </dataValidation>
    <dataValidation type="decimal" operator="greaterThanOrEqual" allowBlank="1" showInputMessage="1" showErrorMessage="1" sqref="R49:S57 H26:H32 I29:I32 I26 J26:J32 K29:K32 K26 L26:L32 M29:M32 M26 N26:N32 O26 O29:O32">
      <formula1>0</formula1>
    </dataValidation>
  </dataValidations>
  <printOptions horizontalCentered="1"/>
  <pageMargins left="0.23622047244094499" right="0.35433070866141703" top="0.511811023622047" bottom="0.43307086614173201" header="0.31496062992126" footer="0.196850393700787"/>
  <pageSetup scale="46" orientation="portrait" r:id="rId1"/>
  <headerFooter alignWithMargins="0">
    <oddFooter>&amp;L&amp;"Arial,Regular"&amp;8A mark of the Province of Ontario protected under Canadian trademark law. 
Used under sublicence.
&amp;XOM&amp;XOfficial Mark of the Independent Electricity System Operator.  Used under licence.
&amp;CV1.0&amp;R&amp;"Arial,Regular"Page &amp;P of &amp;N</oddFooter>
  </headerFooter>
  <rowBreaks count="1" manualBreakCount="1">
    <brk id="44"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0"/>
  <sheetViews>
    <sheetView workbookViewId="0">
      <selection activeCell="O9" sqref="O9"/>
    </sheetView>
  </sheetViews>
  <sheetFormatPr defaultColWidth="0" defaultRowHeight="12.75" zeroHeight="1" x14ac:dyDescent="0.2"/>
  <cols>
    <col min="1" max="20" width="9" style="54" customWidth="1"/>
    <col min="21" max="60" width="0" style="54" hidden="1" customWidth="1"/>
    <col min="61" max="16384" width="9" style="54" hidden="1"/>
  </cols>
  <sheetData>
    <row r="1" spans="1:20" ht="19.5" customHeight="1" x14ac:dyDescent="0.25">
      <c r="A1" s="56" t="s">
        <v>78</v>
      </c>
      <c r="B1" s="53"/>
      <c r="C1" s="53"/>
      <c r="D1" s="53"/>
      <c r="E1" s="53"/>
      <c r="F1" s="53"/>
      <c r="G1" s="53"/>
      <c r="H1" s="53"/>
      <c r="I1" s="53"/>
      <c r="J1" s="53"/>
      <c r="K1" s="53"/>
      <c r="L1" s="53"/>
      <c r="M1" s="53"/>
      <c r="N1" s="53"/>
      <c r="O1" s="53"/>
      <c r="P1" s="53"/>
      <c r="Q1" s="53"/>
      <c r="R1" s="53"/>
      <c r="S1" s="53"/>
      <c r="T1" s="53"/>
    </row>
    <row r="2" spans="1:20" s="11" customFormat="1" ht="18" customHeight="1" x14ac:dyDescent="0.2">
      <c r="A2" s="57" t="s">
        <v>74</v>
      </c>
      <c r="B2" s="57"/>
      <c r="C2" s="57"/>
      <c r="D2" s="57"/>
      <c r="E2" s="57"/>
      <c r="F2" s="57"/>
      <c r="G2" s="57"/>
      <c r="H2" s="57"/>
      <c r="I2" s="57"/>
      <c r="J2" s="57"/>
      <c r="K2" s="57"/>
      <c r="L2" s="57"/>
      <c r="M2" s="57"/>
      <c r="N2" s="57"/>
      <c r="O2" s="55"/>
      <c r="P2" s="55"/>
      <c r="Q2" s="55"/>
      <c r="R2" s="55"/>
      <c r="S2" s="55"/>
      <c r="T2" s="55" t="s">
        <v>79</v>
      </c>
    </row>
    <row r="3" spans="1:20" s="11" customFormat="1" ht="18" customHeight="1" x14ac:dyDescent="0.2">
      <c r="A3" s="57" t="s">
        <v>74</v>
      </c>
      <c r="B3" s="57"/>
      <c r="C3" s="57"/>
      <c r="D3" s="57"/>
      <c r="E3" s="57"/>
      <c r="F3" s="57"/>
      <c r="G3" s="57"/>
      <c r="H3" s="57"/>
      <c r="I3" s="57"/>
      <c r="J3" s="57"/>
      <c r="K3" s="57"/>
      <c r="L3" s="57"/>
      <c r="M3" s="57"/>
      <c r="N3" s="57"/>
      <c r="O3" s="55"/>
      <c r="P3" s="55"/>
      <c r="Q3" s="55"/>
      <c r="R3" s="55"/>
      <c r="S3" s="55"/>
      <c r="T3" s="55"/>
    </row>
    <row r="4" spans="1:20" s="11" customFormat="1" ht="18" customHeight="1" x14ac:dyDescent="0.2">
      <c r="A4" s="57" t="s">
        <v>74</v>
      </c>
      <c r="B4" s="57"/>
      <c r="C4" s="57"/>
      <c r="D4" s="57"/>
      <c r="E4" s="57"/>
      <c r="F4" s="57"/>
      <c r="G4" s="57"/>
      <c r="H4" s="57"/>
      <c r="I4" s="57"/>
      <c r="J4" s="57"/>
      <c r="K4" s="57"/>
      <c r="L4" s="57"/>
      <c r="M4" s="57"/>
      <c r="N4" s="57"/>
      <c r="O4" s="55"/>
      <c r="P4" s="55"/>
      <c r="Q4" s="55"/>
      <c r="R4" s="55"/>
      <c r="S4" s="55"/>
      <c r="T4" s="55"/>
    </row>
    <row r="5" spans="1:20" s="11" customFormat="1" ht="18" customHeight="1" x14ac:dyDescent="0.2">
      <c r="A5" s="57" t="s">
        <v>74</v>
      </c>
      <c r="B5" s="57"/>
      <c r="C5" s="57"/>
      <c r="D5" s="57"/>
      <c r="E5" s="57"/>
      <c r="F5" s="57"/>
      <c r="G5" s="57"/>
      <c r="H5" s="57"/>
      <c r="I5" s="57"/>
      <c r="J5" s="57"/>
      <c r="K5" s="57"/>
      <c r="L5" s="57"/>
      <c r="M5" s="57"/>
      <c r="N5" s="57"/>
      <c r="O5" s="55"/>
      <c r="P5" s="55"/>
      <c r="Q5" s="55"/>
      <c r="R5" s="55"/>
      <c r="S5" s="55"/>
      <c r="T5" s="55"/>
    </row>
    <row r="6" spans="1:20" s="11" customFormat="1" ht="18" customHeight="1" x14ac:dyDescent="0.2">
      <c r="A6" s="57" t="s">
        <v>74</v>
      </c>
      <c r="B6" s="57"/>
      <c r="C6" s="57"/>
      <c r="D6" s="57"/>
      <c r="E6" s="57"/>
      <c r="F6" s="57"/>
      <c r="G6" s="57"/>
      <c r="H6" s="57"/>
      <c r="I6" s="57"/>
      <c r="J6" s="57"/>
      <c r="K6" s="57"/>
      <c r="L6" s="57"/>
      <c r="M6" s="57"/>
      <c r="N6" s="57"/>
      <c r="O6" s="55"/>
      <c r="P6" s="55"/>
      <c r="Q6" s="55"/>
      <c r="R6" s="55"/>
      <c r="S6" s="55"/>
      <c r="T6" s="55"/>
    </row>
    <row r="7" spans="1:20" s="11" customFormat="1" ht="18" customHeight="1" x14ac:dyDescent="0.2">
      <c r="A7" s="57" t="s">
        <v>74</v>
      </c>
      <c r="B7" s="57"/>
      <c r="C7" s="57"/>
      <c r="D7" s="57"/>
      <c r="E7" s="57"/>
      <c r="F7" s="57"/>
      <c r="G7" s="57"/>
      <c r="H7" s="57"/>
      <c r="I7" s="57"/>
      <c r="J7" s="57"/>
      <c r="K7" s="57"/>
      <c r="L7" s="57"/>
      <c r="M7" s="57"/>
      <c r="N7" s="57"/>
      <c r="O7" s="55"/>
      <c r="P7" s="55"/>
      <c r="Q7" s="55"/>
      <c r="R7" s="55"/>
      <c r="S7" s="55"/>
      <c r="T7" s="55"/>
    </row>
    <row r="8" spans="1:20" s="11" customFormat="1" ht="18" customHeight="1" x14ac:dyDescent="0.2">
      <c r="A8" s="57" t="s">
        <v>74</v>
      </c>
      <c r="B8" s="57"/>
      <c r="C8" s="57"/>
      <c r="D8" s="57"/>
      <c r="E8" s="57"/>
      <c r="F8" s="57"/>
      <c r="G8" s="57"/>
      <c r="H8" s="57"/>
      <c r="I8" s="57"/>
      <c r="J8" s="57"/>
      <c r="K8" s="57"/>
      <c r="L8" s="57"/>
      <c r="M8" s="57"/>
      <c r="N8" s="57"/>
      <c r="O8" s="55"/>
      <c r="P8" s="55"/>
      <c r="Q8" s="55"/>
      <c r="R8" s="55"/>
      <c r="S8" s="55"/>
      <c r="T8" s="55"/>
    </row>
    <row r="9" spans="1:20" s="11" customFormat="1" ht="18" customHeight="1" x14ac:dyDescent="0.2">
      <c r="A9" s="57" t="s">
        <v>74</v>
      </c>
      <c r="B9" s="57"/>
      <c r="C9" s="57"/>
      <c r="D9" s="57"/>
      <c r="E9" s="57"/>
      <c r="F9" s="57"/>
      <c r="G9" s="57"/>
      <c r="H9" s="57"/>
      <c r="I9" s="57"/>
      <c r="J9" s="57"/>
      <c r="K9" s="57"/>
      <c r="L9" s="57"/>
      <c r="M9" s="57"/>
      <c r="N9" s="57"/>
      <c r="O9" s="55"/>
      <c r="P9" s="55"/>
      <c r="Q9" s="55"/>
      <c r="R9" s="55"/>
      <c r="S9" s="55"/>
      <c r="T9" s="55"/>
    </row>
    <row r="10" spans="1:20" s="11" customFormat="1" ht="18" customHeight="1" x14ac:dyDescent="0.2">
      <c r="A10" s="57" t="s">
        <v>74</v>
      </c>
      <c r="B10" s="57"/>
      <c r="C10" s="57"/>
      <c r="D10" s="57"/>
      <c r="E10" s="57"/>
      <c r="F10" s="57"/>
      <c r="G10" s="57"/>
      <c r="H10" s="57"/>
      <c r="I10" s="57"/>
      <c r="J10" s="57"/>
      <c r="K10" s="57"/>
      <c r="L10" s="57"/>
      <c r="M10" s="57"/>
      <c r="N10" s="57"/>
      <c r="O10" s="55"/>
      <c r="P10" s="55"/>
      <c r="Q10" s="55"/>
      <c r="R10" s="55"/>
      <c r="S10" s="55"/>
      <c r="T10" s="55"/>
    </row>
    <row r="11" spans="1:20" s="11" customFormat="1" ht="18" customHeight="1" x14ac:dyDescent="0.2">
      <c r="A11" s="57" t="s">
        <v>74</v>
      </c>
      <c r="B11" s="57"/>
      <c r="C11" s="57"/>
      <c r="D11" s="57"/>
      <c r="E11" s="57"/>
      <c r="F11" s="57"/>
      <c r="G11" s="57"/>
      <c r="H11" s="57"/>
      <c r="I11" s="57"/>
      <c r="J11" s="57"/>
      <c r="K11" s="57"/>
      <c r="L11" s="57"/>
      <c r="M11" s="57"/>
      <c r="N11" s="57"/>
      <c r="O11" s="55"/>
      <c r="P11" s="55"/>
      <c r="Q11" s="55"/>
      <c r="R11" s="55"/>
      <c r="S11" s="55"/>
      <c r="T11" s="55"/>
    </row>
    <row r="12" spans="1:20" s="11" customFormat="1" ht="18" customHeight="1" x14ac:dyDescent="0.2">
      <c r="A12" s="57" t="s">
        <v>74</v>
      </c>
      <c r="B12" s="57"/>
      <c r="C12" s="57"/>
      <c r="D12" s="57"/>
      <c r="E12" s="57"/>
      <c r="F12" s="57"/>
      <c r="G12" s="57"/>
      <c r="H12" s="57"/>
      <c r="I12" s="57"/>
      <c r="J12" s="57"/>
      <c r="K12" s="57"/>
      <c r="L12" s="57"/>
      <c r="M12" s="57"/>
      <c r="N12" s="57"/>
      <c r="O12" s="55"/>
      <c r="P12" s="55"/>
      <c r="Q12" s="55"/>
      <c r="R12" s="55"/>
      <c r="S12" s="55"/>
      <c r="T12" s="55"/>
    </row>
    <row r="13" spans="1:20" s="11" customFormat="1" ht="18" customHeight="1" x14ac:dyDescent="0.2">
      <c r="A13" s="57" t="s">
        <v>74</v>
      </c>
      <c r="B13" s="57"/>
      <c r="C13" s="57"/>
      <c r="D13" s="57"/>
      <c r="E13" s="57"/>
      <c r="F13" s="57"/>
      <c r="G13" s="57"/>
      <c r="H13" s="57"/>
      <c r="I13" s="57"/>
      <c r="J13" s="57"/>
      <c r="K13" s="57"/>
      <c r="L13" s="57"/>
      <c r="M13" s="57"/>
      <c r="N13" s="57"/>
      <c r="O13" s="55"/>
      <c r="P13" s="55"/>
      <c r="Q13" s="55"/>
      <c r="R13" s="55"/>
      <c r="S13" s="55"/>
      <c r="T13" s="55"/>
    </row>
    <row r="14" spans="1:20" s="11" customFormat="1" ht="18" customHeight="1" x14ac:dyDescent="0.2">
      <c r="A14" s="57" t="s">
        <v>74</v>
      </c>
      <c r="B14" s="57"/>
      <c r="C14" s="57"/>
      <c r="D14" s="57"/>
      <c r="E14" s="57"/>
      <c r="F14" s="57"/>
      <c r="G14" s="57"/>
      <c r="H14" s="57"/>
      <c r="I14" s="57"/>
      <c r="J14" s="57"/>
      <c r="K14" s="57"/>
      <c r="L14" s="57"/>
      <c r="M14" s="57"/>
      <c r="N14" s="57"/>
      <c r="O14" s="55"/>
      <c r="P14" s="55"/>
      <c r="Q14" s="55"/>
      <c r="R14" s="55"/>
      <c r="S14" s="55"/>
      <c r="T14" s="55"/>
    </row>
    <row r="15" spans="1:20" s="11" customFormat="1" ht="18" customHeight="1" x14ac:dyDescent="0.2">
      <c r="A15" s="57" t="s">
        <v>74</v>
      </c>
      <c r="B15" s="57"/>
      <c r="C15" s="57"/>
      <c r="D15" s="57"/>
      <c r="E15" s="57"/>
      <c r="F15" s="57"/>
      <c r="G15" s="57"/>
      <c r="H15" s="57"/>
      <c r="I15" s="57"/>
      <c r="J15" s="57"/>
      <c r="K15" s="57"/>
      <c r="L15" s="57"/>
      <c r="M15" s="57"/>
      <c r="N15" s="57"/>
      <c r="O15" s="55"/>
      <c r="P15" s="55"/>
      <c r="Q15" s="55"/>
      <c r="R15" s="55"/>
      <c r="S15" s="55"/>
      <c r="T15" s="55"/>
    </row>
    <row r="16" spans="1:20" s="11" customFormat="1" ht="18" customHeight="1" x14ac:dyDescent="0.2">
      <c r="A16" s="57" t="s">
        <v>74</v>
      </c>
      <c r="B16" s="57"/>
      <c r="C16" s="57"/>
      <c r="D16" s="57"/>
      <c r="E16" s="57"/>
      <c r="F16" s="57"/>
      <c r="G16" s="57"/>
      <c r="H16" s="57"/>
      <c r="I16" s="57"/>
      <c r="J16" s="57"/>
      <c r="K16" s="57"/>
      <c r="L16" s="57"/>
      <c r="M16" s="57"/>
      <c r="N16" s="57"/>
      <c r="O16" s="55"/>
      <c r="P16" s="55"/>
      <c r="Q16" s="55"/>
      <c r="R16" s="55"/>
      <c r="S16" s="55"/>
      <c r="T16" s="55"/>
    </row>
    <row r="17" spans="1:20" s="11" customFormat="1" ht="18" customHeight="1" x14ac:dyDescent="0.2">
      <c r="A17" s="57" t="s">
        <v>74</v>
      </c>
      <c r="B17" s="57"/>
      <c r="C17" s="57"/>
      <c r="D17" s="57"/>
      <c r="E17" s="57"/>
      <c r="F17" s="57"/>
      <c r="G17" s="57"/>
      <c r="H17" s="57"/>
      <c r="I17" s="57"/>
      <c r="J17" s="57"/>
      <c r="K17" s="57"/>
      <c r="L17" s="57"/>
      <c r="M17" s="57"/>
      <c r="N17" s="57"/>
      <c r="O17" s="55"/>
      <c r="P17" s="55"/>
      <c r="Q17" s="55"/>
      <c r="R17" s="55"/>
      <c r="S17" s="55"/>
      <c r="T17" s="55"/>
    </row>
    <row r="18" spans="1:20" s="11" customFormat="1" ht="18" customHeight="1" x14ac:dyDescent="0.2">
      <c r="A18" s="57" t="s">
        <v>74</v>
      </c>
      <c r="B18" s="57"/>
      <c r="C18" s="57"/>
      <c r="D18" s="57"/>
      <c r="E18" s="57"/>
      <c r="F18" s="57"/>
      <c r="G18" s="57"/>
      <c r="H18" s="57"/>
      <c r="I18" s="57"/>
      <c r="J18" s="57"/>
      <c r="K18" s="57"/>
      <c r="L18" s="57"/>
      <c r="M18" s="57"/>
      <c r="N18" s="57"/>
      <c r="O18" s="55"/>
      <c r="P18" s="55"/>
      <c r="Q18" s="55"/>
      <c r="R18" s="55"/>
      <c r="S18" s="55"/>
      <c r="T18" s="55"/>
    </row>
    <row r="19" spans="1:20" s="11" customFormat="1" ht="18" customHeight="1" x14ac:dyDescent="0.2">
      <c r="A19" s="57" t="s">
        <v>74</v>
      </c>
      <c r="B19" s="57"/>
      <c r="C19" s="57"/>
      <c r="D19" s="57"/>
      <c r="E19" s="57"/>
      <c r="F19" s="57"/>
      <c r="G19" s="57"/>
      <c r="H19" s="57"/>
      <c r="I19" s="57"/>
      <c r="J19" s="57"/>
      <c r="K19" s="57"/>
      <c r="L19" s="57"/>
      <c r="M19" s="57"/>
      <c r="N19" s="57"/>
      <c r="O19" s="55"/>
      <c r="P19" s="55"/>
      <c r="Q19" s="55"/>
      <c r="R19" s="55"/>
      <c r="S19" s="55"/>
      <c r="T19" s="55"/>
    </row>
    <row r="20" spans="1:20" s="11" customFormat="1" ht="18" customHeight="1" x14ac:dyDescent="0.2">
      <c r="A20" s="57" t="s">
        <v>74</v>
      </c>
      <c r="B20" s="57"/>
      <c r="C20" s="57"/>
      <c r="D20" s="57"/>
      <c r="E20" s="57"/>
      <c r="F20" s="57"/>
      <c r="G20" s="57"/>
      <c r="H20" s="57"/>
      <c r="I20" s="57"/>
      <c r="J20" s="57"/>
      <c r="K20" s="57"/>
      <c r="L20" s="57"/>
      <c r="M20" s="57"/>
      <c r="N20" s="57"/>
      <c r="O20" s="55"/>
      <c r="P20" s="55"/>
      <c r="Q20" s="55"/>
      <c r="R20" s="55"/>
      <c r="S20" s="55"/>
      <c r="T20" s="55"/>
    </row>
    <row r="21" spans="1:20" s="11" customFormat="1" ht="18" customHeight="1" x14ac:dyDescent="0.2">
      <c r="A21" s="57" t="s">
        <v>74</v>
      </c>
      <c r="B21" s="57"/>
      <c r="C21" s="57"/>
      <c r="D21" s="57"/>
      <c r="E21" s="57"/>
      <c r="F21" s="57"/>
      <c r="G21" s="57"/>
      <c r="H21" s="57"/>
      <c r="I21" s="57"/>
      <c r="J21" s="57"/>
      <c r="K21" s="57"/>
      <c r="L21" s="57"/>
      <c r="M21" s="57"/>
      <c r="N21" s="57"/>
      <c r="O21" s="55"/>
      <c r="P21" s="55"/>
      <c r="Q21" s="55"/>
      <c r="R21" s="55"/>
      <c r="S21" s="55"/>
      <c r="T21" s="55"/>
    </row>
    <row r="22" spans="1:20" s="11" customFormat="1" ht="18" customHeight="1" x14ac:dyDescent="0.2">
      <c r="A22" s="57" t="s">
        <v>74</v>
      </c>
      <c r="B22" s="57"/>
      <c r="C22" s="57"/>
      <c r="D22" s="57"/>
      <c r="E22" s="57"/>
      <c r="F22" s="57"/>
      <c r="G22" s="57"/>
      <c r="H22" s="57"/>
      <c r="I22" s="57"/>
      <c r="J22" s="57"/>
      <c r="K22" s="57"/>
      <c r="L22" s="57"/>
      <c r="M22" s="57"/>
      <c r="N22" s="57"/>
      <c r="O22" s="55"/>
      <c r="P22" s="55"/>
      <c r="Q22" s="55"/>
      <c r="R22" s="55"/>
      <c r="S22" s="55"/>
      <c r="T22" s="55"/>
    </row>
    <row r="23" spans="1:20" s="11" customFormat="1" ht="18" customHeight="1" x14ac:dyDescent="0.2">
      <c r="A23" s="57" t="s">
        <v>74</v>
      </c>
      <c r="B23" s="57"/>
      <c r="C23" s="57"/>
      <c r="D23" s="57"/>
      <c r="E23" s="57"/>
      <c r="F23" s="57"/>
      <c r="G23" s="57"/>
      <c r="H23" s="57"/>
      <c r="I23" s="57"/>
      <c r="J23" s="57"/>
      <c r="K23" s="57"/>
      <c r="L23" s="57"/>
      <c r="M23" s="57"/>
      <c r="N23" s="57"/>
      <c r="O23" s="55"/>
      <c r="P23" s="55"/>
      <c r="Q23" s="55"/>
      <c r="R23" s="55"/>
      <c r="S23" s="55"/>
      <c r="T23" s="55"/>
    </row>
    <row r="24" spans="1:20" s="11" customFormat="1" ht="18" customHeight="1" x14ac:dyDescent="0.2">
      <c r="A24" s="55"/>
      <c r="B24" s="55"/>
      <c r="C24" s="55"/>
      <c r="D24" s="55"/>
      <c r="E24" s="55"/>
      <c r="F24" s="55"/>
      <c r="G24" s="55"/>
      <c r="H24" s="55"/>
      <c r="I24" s="55"/>
      <c r="J24" s="55"/>
      <c r="K24" s="55"/>
      <c r="L24" s="55"/>
      <c r="M24" s="55"/>
      <c r="N24" s="55"/>
      <c r="O24" s="55"/>
      <c r="P24" s="55"/>
      <c r="Q24" s="55"/>
      <c r="R24" s="55"/>
      <c r="S24" s="55"/>
      <c r="T24" s="55"/>
    </row>
    <row r="25" spans="1:20" s="11" customFormat="1" ht="18" customHeight="1" x14ac:dyDescent="0.2">
      <c r="A25" s="55"/>
      <c r="B25" s="55"/>
      <c r="C25" s="55"/>
      <c r="D25" s="55"/>
      <c r="E25" s="55"/>
      <c r="F25" s="55"/>
      <c r="G25" s="55"/>
      <c r="H25" s="55"/>
      <c r="I25" s="55"/>
      <c r="J25" s="55"/>
      <c r="K25" s="55"/>
      <c r="L25" s="55"/>
      <c r="M25" s="55"/>
      <c r="N25" s="55"/>
      <c r="O25" s="55"/>
      <c r="P25" s="55"/>
      <c r="Q25" s="55"/>
      <c r="R25" s="55"/>
      <c r="S25" s="55"/>
      <c r="T25" s="55"/>
    </row>
    <row r="26" spans="1:20" s="11" customFormat="1" ht="18" customHeight="1" x14ac:dyDescent="0.2">
      <c r="A26" s="55"/>
      <c r="B26" s="55"/>
      <c r="C26" s="55"/>
      <c r="D26" s="55"/>
      <c r="E26" s="55"/>
      <c r="F26" s="55"/>
      <c r="G26" s="55"/>
      <c r="H26" s="55"/>
      <c r="I26" s="55"/>
      <c r="J26" s="55"/>
      <c r="K26" s="55"/>
      <c r="L26" s="55"/>
      <c r="M26" s="55"/>
      <c r="N26" s="55"/>
      <c r="O26" s="55"/>
      <c r="P26" s="55"/>
      <c r="Q26" s="55"/>
      <c r="R26" s="55"/>
      <c r="S26" s="55"/>
      <c r="T26" s="55"/>
    </row>
    <row r="27" spans="1:20" s="11" customFormat="1" ht="18" customHeight="1" x14ac:dyDescent="0.2">
      <c r="A27" s="55"/>
      <c r="B27" s="55"/>
      <c r="C27" s="55"/>
      <c r="D27" s="55"/>
      <c r="E27" s="55"/>
      <c r="F27" s="55"/>
      <c r="G27" s="55"/>
      <c r="H27" s="55"/>
      <c r="I27" s="55"/>
      <c r="J27" s="55"/>
      <c r="K27" s="55"/>
      <c r="L27" s="55"/>
      <c r="M27" s="55"/>
      <c r="N27" s="55"/>
      <c r="O27" s="55"/>
      <c r="P27" s="55"/>
      <c r="Q27" s="55"/>
      <c r="R27" s="55"/>
      <c r="S27" s="55"/>
      <c r="T27" s="55"/>
    </row>
    <row r="28" spans="1:20" s="11" customFormat="1" ht="18" customHeight="1" x14ac:dyDescent="0.2">
      <c r="A28" s="55"/>
      <c r="B28" s="55"/>
      <c r="C28" s="55"/>
      <c r="D28" s="55"/>
      <c r="E28" s="55"/>
      <c r="F28" s="55"/>
      <c r="G28" s="55"/>
      <c r="H28" s="55"/>
      <c r="I28" s="55"/>
      <c r="J28" s="55"/>
      <c r="K28" s="55"/>
      <c r="L28" s="55"/>
      <c r="M28" s="55"/>
      <c r="N28" s="55"/>
      <c r="O28" s="55"/>
      <c r="P28" s="55"/>
      <c r="Q28" s="55"/>
      <c r="R28" s="55"/>
      <c r="S28" s="55"/>
      <c r="T28" s="55"/>
    </row>
    <row r="29" spans="1:20" s="11" customFormat="1" ht="18" customHeight="1" x14ac:dyDescent="0.2">
      <c r="A29" s="55"/>
      <c r="B29" s="55"/>
      <c r="C29" s="55"/>
      <c r="D29" s="55"/>
      <c r="E29" s="55"/>
      <c r="F29" s="55"/>
      <c r="G29" s="55"/>
      <c r="H29" s="55"/>
      <c r="I29" s="55"/>
      <c r="J29" s="55"/>
      <c r="K29" s="55"/>
      <c r="L29" s="55"/>
      <c r="M29" s="55"/>
      <c r="N29" s="55"/>
      <c r="O29" s="55"/>
      <c r="P29" s="55"/>
      <c r="Q29" s="55"/>
      <c r="R29" s="55"/>
      <c r="S29" s="55"/>
      <c r="T29" s="55"/>
    </row>
    <row r="30" spans="1:20" s="11" customFormat="1" ht="18" customHeight="1" x14ac:dyDescent="0.2">
      <c r="A30" s="55"/>
      <c r="B30" s="55"/>
      <c r="C30" s="55"/>
      <c r="D30" s="55"/>
      <c r="E30" s="55"/>
      <c r="F30" s="55"/>
      <c r="G30" s="55"/>
      <c r="H30" s="55"/>
      <c r="I30" s="55"/>
      <c r="J30" s="55"/>
      <c r="K30" s="55"/>
      <c r="L30" s="55"/>
      <c r="M30" s="55"/>
      <c r="N30" s="55"/>
      <c r="O30" s="55"/>
      <c r="P30" s="55"/>
      <c r="Q30" s="55"/>
      <c r="R30" s="55"/>
      <c r="S30" s="55"/>
      <c r="T30" s="55"/>
    </row>
    <row r="31" spans="1:20" s="11" customFormat="1" ht="18" customHeight="1" x14ac:dyDescent="0.2">
      <c r="A31" s="55"/>
      <c r="B31" s="55"/>
      <c r="C31" s="55"/>
      <c r="D31" s="55"/>
      <c r="E31" s="55"/>
      <c r="F31" s="55"/>
      <c r="G31" s="55"/>
      <c r="H31" s="55"/>
      <c r="I31" s="55"/>
      <c r="J31" s="55"/>
      <c r="K31" s="55"/>
      <c r="L31" s="55"/>
      <c r="M31" s="55"/>
      <c r="N31" s="55"/>
      <c r="O31" s="55"/>
      <c r="P31" s="55"/>
      <c r="Q31" s="55"/>
      <c r="R31" s="55"/>
      <c r="S31" s="55"/>
      <c r="T31" s="55"/>
    </row>
    <row r="32" spans="1:20" s="11" customFormat="1" ht="18" customHeight="1" x14ac:dyDescent="0.2">
      <c r="A32" s="55"/>
      <c r="B32" s="55"/>
      <c r="C32" s="55"/>
      <c r="D32" s="55"/>
      <c r="E32" s="55"/>
      <c r="F32" s="55"/>
      <c r="G32" s="55"/>
      <c r="H32" s="55"/>
      <c r="I32" s="55"/>
      <c r="J32" s="55"/>
      <c r="K32" s="55"/>
      <c r="L32" s="55"/>
      <c r="M32" s="55"/>
      <c r="N32" s="55"/>
      <c r="O32" s="55"/>
      <c r="P32" s="55"/>
      <c r="Q32" s="55"/>
      <c r="R32" s="55"/>
      <c r="S32" s="55"/>
      <c r="T32" s="55"/>
    </row>
    <row r="33" spans="1:20" s="11" customFormat="1" ht="18" customHeight="1" x14ac:dyDescent="0.2">
      <c r="A33" s="55"/>
      <c r="B33" s="55"/>
      <c r="C33" s="55"/>
      <c r="D33" s="55"/>
      <c r="E33" s="55"/>
      <c r="F33" s="55"/>
      <c r="G33" s="55"/>
      <c r="H33" s="55"/>
      <c r="I33" s="55"/>
      <c r="J33" s="55"/>
      <c r="K33" s="55"/>
      <c r="L33" s="55"/>
      <c r="M33" s="55"/>
      <c r="N33" s="55"/>
      <c r="O33" s="55"/>
      <c r="P33" s="55"/>
      <c r="Q33" s="55"/>
      <c r="R33" s="55"/>
      <c r="S33" s="55"/>
      <c r="T33" s="55"/>
    </row>
    <row r="34" spans="1:20" s="11" customFormat="1" ht="18" customHeight="1" x14ac:dyDescent="0.2">
      <c r="A34" s="55"/>
      <c r="B34" s="55"/>
      <c r="C34" s="55"/>
      <c r="D34" s="55"/>
      <c r="E34" s="55"/>
      <c r="F34" s="55"/>
      <c r="G34" s="55"/>
      <c r="H34" s="55"/>
      <c r="I34" s="55"/>
      <c r="J34" s="55"/>
      <c r="K34" s="55"/>
      <c r="L34" s="55"/>
      <c r="M34" s="55"/>
      <c r="N34" s="55"/>
      <c r="O34" s="55"/>
      <c r="P34" s="55"/>
      <c r="Q34" s="55"/>
      <c r="R34" s="55"/>
      <c r="S34" s="55"/>
      <c r="T34" s="55"/>
    </row>
    <row r="35" spans="1:20" s="11" customFormat="1" ht="18" customHeight="1" x14ac:dyDescent="0.2">
      <c r="A35" s="55"/>
      <c r="B35" s="55"/>
      <c r="C35" s="55"/>
      <c r="D35" s="55"/>
      <c r="E35" s="55"/>
      <c r="F35" s="55"/>
      <c r="G35" s="55"/>
      <c r="H35" s="55"/>
      <c r="I35" s="55"/>
      <c r="J35" s="55"/>
      <c r="K35" s="55"/>
      <c r="L35" s="55"/>
      <c r="M35" s="55"/>
      <c r="N35" s="55"/>
      <c r="O35" s="55"/>
      <c r="P35" s="55"/>
      <c r="Q35" s="55"/>
      <c r="R35" s="55"/>
      <c r="S35" s="55"/>
      <c r="T35" s="55"/>
    </row>
    <row r="36" spans="1:20" s="11" customFormat="1" ht="18" customHeight="1" x14ac:dyDescent="0.2">
      <c r="A36" s="55"/>
      <c r="B36" s="55"/>
      <c r="C36" s="55"/>
      <c r="D36" s="55"/>
      <c r="E36" s="55"/>
      <c r="F36" s="55"/>
      <c r="G36" s="55"/>
      <c r="H36" s="55"/>
      <c r="I36" s="55"/>
      <c r="J36" s="55"/>
      <c r="K36" s="55"/>
      <c r="L36" s="55"/>
      <c r="M36" s="55"/>
      <c r="N36" s="55"/>
      <c r="O36" s="55"/>
      <c r="P36" s="55"/>
      <c r="Q36" s="55"/>
      <c r="R36" s="55"/>
      <c r="S36" s="55"/>
      <c r="T36" s="55"/>
    </row>
    <row r="37" spans="1:20" s="11" customFormat="1" ht="18" customHeight="1" x14ac:dyDescent="0.2">
      <c r="A37" s="55"/>
      <c r="B37" s="55"/>
      <c r="C37" s="55"/>
      <c r="D37" s="55"/>
      <c r="E37" s="55"/>
      <c r="F37" s="55"/>
      <c r="G37" s="55"/>
      <c r="H37" s="55"/>
      <c r="I37" s="55"/>
      <c r="J37" s="55"/>
      <c r="K37" s="55"/>
      <c r="L37" s="55"/>
      <c r="M37" s="55"/>
      <c r="N37" s="55"/>
      <c r="O37" s="55"/>
      <c r="P37" s="55"/>
      <c r="Q37" s="55"/>
      <c r="R37" s="55"/>
      <c r="S37" s="55"/>
      <c r="T37" s="55"/>
    </row>
    <row r="38" spans="1:20" s="11" customFormat="1" ht="18" customHeight="1" x14ac:dyDescent="0.2">
      <c r="A38" s="55"/>
      <c r="B38" s="55"/>
      <c r="C38" s="55"/>
      <c r="D38" s="55"/>
      <c r="E38" s="55"/>
      <c r="F38" s="55"/>
      <c r="G38" s="55"/>
      <c r="H38" s="55"/>
      <c r="I38" s="55"/>
      <c r="J38" s="55"/>
      <c r="K38" s="55"/>
      <c r="L38" s="55"/>
      <c r="M38" s="55"/>
      <c r="N38" s="55"/>
      <c r="O38" s="55"/>
      <c r="P38" s="55"/>
      <c r="Q38" s="55"/>
      <c r="R38" s="55"/>
      <c r="S38" s="55"/>
      <c r="T38" s="55"/>
    </row>
    <row r="39" spans="1:20" s="11" customFormat="1" ht="18" customHeight="1" x14ac:dyDescent="0.2">
      <c r="A39" s="55"/>
      <c r="B39" s="55"/>
      <c r="C39" s="55"/>
      <c r="D39" s="55"/>
      <c r="E39" s="55"/>
      <c r="F39" s="55"/>
      <c r="G39" s="55"/>
      <c r="H39" s="55"/>
      <c r="I39" s="55"/>
      <c r="J39" s="55"/>
      <c r="K39" s="55"/>
      <c r="L39" s="55"/>
      <c r="M39" s="55"/>
      <c r="N39" s="55"/>
      <c r="O39" s="55"/>
      <c r="P39" s="55"/>
      <c r="Q39" s="55"/>
      <c r="R39" s="55"/>
      <c r="S39" s="55"/>
      <c r="T39" s="55"/>
    </row>
    <row r="40" spans="1:20" s="11" customFormat="1" ht="18" customHeight="1" x14ac:dyDescent="0.2">
      <c r="A40" s="55"/>
      <c r="B40" s="55"/>
      <c r="C40" s="55"/>
      <c r="D40" s="55"/>
      <c r="E40" s="55"/>
      <c r="F40" s="55"/>
      <c r="G40" s="55"/>
      <c r="H40" s="55"/>
      <c r="I40" s="55"/>
      <c r="J40" s="55"/>
      <c r="K40" s="55"/>
      <c r="L40" s="55"/>
      <c r="M40" s="55"/>
      <c r="N40" s="55"/>
      <c r="O40" s="55"/>
      <c r="P40" s="55"/>
      <c r="Q40" s="55"/>
      <c r="R40" s="55"/>
      <c r="S40" s="55"/>
      <c r="T40" s="55"/>
    </row>
    <row r="41" spans="1:20" s="11" customFormat="1" ht="18" customHeight="1" x14ac:dyDescent="0.2">
      <c r="A41" s="55"/>
      <c r="B41" s="55"/>
      <c r="C41" s="55"/>
      <c r="D41" s="55"/>
      <c r="E41" s="55"/>
      <c r="F41" s="55"/>
      <c r="G41" s="55"/>
      <c r="H41" s="55"/>
      <c r="I41" s="55"/>
      <c r="J41" s="55"/>
      <c r="K41" s="55"/>
      <c r="L41" s="55"/>
      <c r="M41" s="55"/>
      <c r="N41" s="55"/>
      <c r="O41" s="55"/>
      <c r="P41" s="55"/>
      <c r="Q41" s="55"/>
      <c r="R41" s="55"/>
      <c r="S41" s="55"/>
      <c r="T41" s="55"/>
    </row>
    <row r="42" spans="1:20" s="11" customFormat="1" ht="18" customHeight="1" x14ac:dyDescent="0.2">
      <c r="A42" s="55"/>
      <c r="B42" s="55"/>
      <c r="C42" s="55"/>
      <c r="D42" s="55"/>
      <c r="E42" s="55"/>
      <c r="F42" s="55"/>
      <c r="G42" s="55"/>
      <c r="H42" s="55"/>
      <c r="I42" s="55"/>
      <c r="J42" s="55"/>
      <c r="K42" s="55"/>
      <c r="L42" s="55"/>
      <c r="M42" s="55"/>
      <c r="N42" s="55"/>
      <c r="O42" s="55"/>
      <c r="P42" s="55"/>
      <c r="Q42" s="55"/>
      <c r="R42" s="55"/>
      <c r="S42" s="55"/>
      <c r="T42" s="55"/>
    </row>
    <row r="43" spans="1:20" s="11" customFormat="1" ht="18" customHeight="1" x14ac:dyDescent="0.2">
      <c r="A43" s="55"/>
      <c r="B43" s="55"/>
      <c r="C43" s="55"/>
      <c r="D43" s="55"/>
      <c r="E43" s="55"/>
      <c r="F43" s="55"/>
      <c r="G43" s="55"/>
      <c r="H43" s="55"/>
      <c r="I43" s="55"/>
      <c r="J43" s="55"/>
      <c r="K43" s="55"/>
      <c r="L43" s="55"/>
      <c r="M43" s="55"/>
      <c r="N43" s="55"/>
      <c r="O43" s="55"/>
      <c r="P43" s="55"/>
      <c r="Q43" s="55"/>
      <c r="R43" s="55"/>
      <c r="S43" s="55"/>
      <c r="T43" s="55"/>
    </row>
    <row r="44" spans="1:20" s="11" customFormat="1" ht="18" customHeight="1" x14ac:dyDescent="0.2">
      <c r="A44" s="55"/>
      <c r="B44" s="55"/>
      <c r="C44" s="55"/>
      <c r="D44" s="55"/>
      <c r="E44" s="55"/>
      <c r="F44" s="55"/>
      <c r="G44" s="55"/>
      <c r="H44" s="55"/>
      <c r="I44" s="55"/>
      <c r="J44" s="55"/>
      <c r="K44" s="55"/>
      <c r="L44" s="55"/>
      <c r="M44" s="55"/>
      <c r="N44" s="55"/>
      <c r="O44" s="55"/>
      <c r="P44" s="55"/>
      <c r="Q44" s="55"/>
      <c r="R44" s="55"/>
      <c r="S44" s="55"/>
      <c r="T44" s="55"/>
    </row>
    <row r="45" spans="1:20" s="11" customFormat="1" ht="18" customHeight="1" x14ac:dyDescent="0.2">
      <c r="A45" s="55"/>
      <c r="B45" s="55"/>
      <c r="C45" s="55"/>
      <c r="D45" s="55"/>
      <c r="E45" s="55"/>
      <c r="F45" s="55"/>
      <c r="G45" s="55"/>
      <c r="H45" s="55"/>
      <c r="I45" s="55"/>
      <c r="J45" s="55"/>
      <c r="K45" s="55"/>
      <c r="L45" s="55"/>
      <c r="M45" s="55"/>
      <c r="N45" s="55"/>
      <c r="O45" s="55"/>
      <c r="P45" s="55"/>
      <c r="Q45" s="55"/>
      <c r="R45" s="55"/>
      <c r="S45" s="55"/>
      <c r="T45" s="55"/>
    </row>
    <row r="46" spans="1:20" s="11" customFormat="1" ht="18" customHeight="1" x14ac:dyDescent="0.2">
      <c r="A46" s="55"/>
      <c r="B46" s="55"/>
      <c r="C46" s="55"/>
      <c r="D46" s="55"/>
      <c r="E46" s="55"/>
      <c r="F46" s="55"/>
      <c r="G46" s="55"/>
      <c r="H46" s="55"/>
      <c r="I46" s="55"/>
      <c r="J46" s="55"/>
      <c r="K46" s="55"/>
      <c r="L46" s="55"/>
      <c r="M46" s="55"/>
      <c r="N46" s="55"/>
      <c r="O46" s="55"/>
      <c r="P46" s="55"/>
      <c r="Q46" s="55"/>
      <c r="R46" s="55"/>
      <c r="S46" s="55"/>
      <c r="T46" s="55"/>
    </row>
    <row r="47" spans="1:20" s="11" customFormat="1" ht="18" customHeight="1" x14ac:dyDescent="0.2">
      <c r="A47" s="55"/>
      <c r="B47" s="55"/>
      <c r="C47" s="55"/>
      <c r="D47" s="55"/>
      <c r="E47" s="55"/>
      <c r="F47" s="55"/>
      <c r="G47" s="55"/>
      <c r="H47" s="55"/>
      <c r="I47" s="55"/>
      <c r="J47" s="55"/>
      <c r="K47" s="55"/>
      <c r="L47" s="55"/>
      <c r="M47" s="55"/>
      <c r="N47" s="55"/>
      <c r="O47" s="55"/>
      <c r="P47" s="55"/>
      <c r="Q47" s="55"/>
      <c r="R47" s="55"/>
      <c r="S47" s="55"/>
      <c r="T47" s="55"/>
    </row>
    <row r="48" spans="1:20" s="11" customFormat="1" ht="18" customHeight="1" x14ac:dyDescent="0.2">
      <c r="A48" s="55"/>
      <c r="B48" s="55"/>
      <c r="C48" s="55"/>
      <c r="D48" s="55"/>
      <c r="E48" s="55"/>
      <c r="F48" s="55"/>
      <c r="G48" s="55"/>
      <c r="H48" s="55"/>
      <c r="I48" s="55"/>
      <c r="J48" s="55"/>
      <c r="K48" s="55"/>
      <c r="L48" s="55"/>
      <c r="M48" s="55"/>
      <c r="N48" s="55"/>
      <c r="O48" s="55"/>
      <c r="P48" s="55"/>
      <c r="Q48" s="55"/>
      <c r="R48" s="55"/>
      <c r="S48" s="55"/>
      <c r="T48" s="55"/>
    </row>
    <row r="49" spans="1:20" s="11" customFormat="1" ht="18" customHeight="1" x14ac:dyDescent="0.2">
      <c r="A49" s="55"/>
      <c r="B49" s="55"/>
      <c r="C49" s="55"/>
      <c r="D49" s="55"/>
      <c r="E49" s="55"/>
      <c r="F49" s="55"/>
      <c r="G49" s="55"/>
      <c r="H49" s="55"/>
      <c r="I49" s="55"/>
      <c r="J49" s="55"/>
      <c r="K49" s="55"/>
      <c r="L49" s="55"/>
      <c r="M49" s="55"/>
      <c r="N49" s="55"/>
      <c r="O49" s="55"/>
      <c r="P49" s="55"/>
      <c r="Q49" s="55"/>
      <c r="R49" s="55"/>
      <c r="S49" s="55"/>
      <c r="T49" s="55"/>
    </row>
    <row r="50" spans="1:20" s="11" customFormat="1" ht="18" customHeight="1" x14ac:dyDescent="0.2">
      <c r="A50" s="55"/>
      <c r="B50" s="55"/>
      <c r="C50" s="55"/>
      <c r="D50" s="55"/>
      <c r="E50" s="55"/>
      <c r="F50" s="55"/>
      <c r="G50" s="55"/>
      <c r="H50" s="55"/>
      <c r="I50" s="55"/>
      <c r="J50" s="55"/>
      <c r="K50" s="55"/>
      <c r="L50" s="55"/>
      <c r="M50" s="55"/>
      <c r="N50" s="55"/>
      <c r="O50" s="55"/>
      <c r="P50" s="55"/>
      <c r="Q50" s="55"/>
      <c r="R50" s="55"/>
      <c r="S50" s="55"/>
      <c r="T50" s="5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E22:E23"/>
  <sheetViews>
    <sheetView topLeftCell="A4" workbookViewId="0">
      <selection activeCell="G23" sqref="G23"/>
    </sheetView>
  </sheetViews>
  <sheetFormatPr defaultRowHeight="12.75" x14ac:dyDescent="0.2"/>
  <sheetData>
    <row r="22" spans="5:5" x14ac:dyDescent="0.2">
      <c r="E22" s="37" t="s">
        <v>41</v>
      </c>
    </row>
    <row r="23" spans="5:5" x14ac:dyDescent="0.2">
      <c r="E23" s="37" t="s">
        <v>42</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3:B8"/>
  <sheetViews>
    <sheetView workbookViewId="0">
      <selection activeCell="D7" sqref="D7"/>
    </sheetView>
  </sheetViews>
  <sheetFormatPr defaultRowHeight="12.75" x14ac:dyDescent="0.2"/>
  <cols>
    <col min="1" max="1" width="14.625" customWidth="1"/>
  </cols>
  <sheetData>
    <row r="3" spans="1:2" x14ac:dyDescent="0.2">
      <c r="A3" s="43" t="s">
        <v>43</v>
      </c>
      <c r="B3" s="44">
        <v>2</v>
      </c>
    </row>
    <row r="4" spans="1:2" x14ac:dyDescent="0.2">
      <c r="A4" s="43" t="s">
        <v>44</v>
      </c>
      <c r="B4" s="45" t="s">
        <v>76</v>
      </c>
    </row>
    <row r="5" spans="1:2" x14ac:dyDescent="0.2">
      <c r="A5" s="43" t="s">
        <v>45</v>
      </c>
      <c r="B5" s="46">
        <v>21</v>
      </c>
    </row>
    <row r="6" spans="1:2" x14ac:dyDescent="0.2">
      <c r="A6" s="43" t="s">
        <v>46</v>
      </c>
      <c r="B6" s="46">
        <v>2023</v>
      </c>
    </row>
    <row r="7" spans="1:2" x14ac:dyDescent="0.2">
      <c r="A7" s="43"/>
    </row>
    <row r="8" spans="1:2" ht="18" x14ac:dyDescent="0.25">
      <c r="A8" s="47"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E9"/>
  <sheetViews>
    <sheetView workbookViewId="0">
      <selection activeCell="B4" sqref="B4"/>
    </sheetView>
  </sheetViews>
  <sheetFormatPr defaultRowHeight="12.75" x14ac:dyDescent="0.2"/>
  <cols>
    <col min="1" max="1" width="13.75" bestFit="1" customWidth="1"/>
    <col min="2" max="2" width="10" bestFit="1" customWidth="1"/>
    <col min="3" max="3" width="22.875" bestFit="1" customWidth="1"/>
    <col min="4" max="4" width="24.25" bestFit="1" customWidth="1"/>
    <col min="5" max="5" width="84.25" customWidth="1"/>
  </cols>
  <sheetData>
    <row r="1" spans="1:5" x14ac:dyDescent="0.2">
      <c r="A1" s="48" t="s">
        <v>48</v>
      </c>
      <c r="B1" s="48" t="s">
        <v>49</v>
      </c>
      <c r="C1" s="48" t="s">
        <v>50</v>
      </c>
      <c r="D1" s="48" t="s">
        <v>51</v>
      </c>
      <c r="E1" s="48" t="s">
        <v>52</v>
      </c>
    </row>
    <row r="2" spans="1:5" x14ac:dyDescent="0.2">
      <c r="A2" s="50">
        <v>1</v>
      </c>
      <c r="B2" s="49">
        <v>43601</v>
      </c>
      <c r="C2" t="s">
        <v>69</v>
      </c>
      <c r="D2" t="s">
        <v>53</v>
      </c>
      <c r="E2" t="s">
        <v>70</v>
      </c>
    </row>
    <row r="3" spans="1:5" x14ac:dyDescent="0.2">
      <c r="A3" s="50">
        <v>2</v>
      </c>
      <c r="B3" s="49">
        <v>43666</v>
      </c>
      <c r="C3" s="43" t="s">
        <v>69</v>
      </c>
      <c r="D3" t="s">
        <v>53</v>
      </c>
      <c r="E3" s="43" t="s">
        <v>75</v>
      </c>
    </row>
    <row r="4" spans="1:5" x14ac:dyDescent="0.2">
      <c r="A4" s="50"/>
      <c r="B4" s="49"/>
    </row>
    <row r="5" spans="1:5" x14ac:dyDescent="0.2">
      <c r="A5" s="50"/>
      <c r="B5" s="49"/>
    </row>
    <row r="6" spans="1:5" x14ac:dyDescent="0.2">
      <c r="A6" s="50"/>
      <c r="B6" s="49"/>
    </row>
    <row r="7" spans="1:5" x14ac:dyDescent="0.2">
      <c r="A7" s="50"/>
      <c r="B7" s="49"/>
      <c r="C7" s="43"/>
      <c r="D7" s="43"/>
      <c r="E7" s="51"/>
    </row>
    <row r="8" spans="1:5" x14ac:dyDescent="0.2">
      <c r="A8" s="50"/>
      <c r="B8" s="49"/>
      <c r="C8" s="43"/>
      <c r="D8" s="43"/>
      <c r="E8" s="51"/>
    </row>
    <row r="9" spans="1:5" x14ac:dyDescent="0.2">
      <c r="A9" s="50"/>
      <c r="B9" s="49"/>
      <c r="C9" s="43"/>
      <c r="D9" s="43"/>
      <c r="E9"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Custom Lighting Project</vt:lpstr>
      <vt:lpstr>Custom Non-Lighting Project</vt:lpstr>
      <vt:lpstr>Calculation Notes</vt:lpstr>
      <vt:lpstr>Sheet1</vt:lpstr>
      <vt:lpstr>Version Control</vt:lpstr>
      <vt:lpstr>Revision History</vt:lpstr>
      <vt:lpstr>Metrix</vt:lpstr>
      <vt:lpstr>'Custom Lighting Project'!Print_Area</vt:lpstr>
      <vt:lpstr>'Custom Non-Lighting Project'!Print_Area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2023-07-18T14:03:45Z</cp:lastPrinted>
  <dcterms:created xsi:type="dcterms:W3CDTF">2006-11-22T16:38:09Z</dcterms:created>
  <dcterms:modified xsi:type="dcterms:W3CDTF">2023-07-19T17:05:29Z</dcterms:modified>
</cp:coreProperties>
</file>