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ate1904="1" codeName="ThisWorkbook" defaultThemeVersion="124226"/>
  <mc:AlternateContent xmlns:mc="http://schemas.openxmlformats.org/markup-compatibility/2006">
    <mc:Choice Requires="x15">
      <x15ac:absPath xmlns:x15ac="http://schemas.microsoft.com/office/spreadsheetml/2010/11/ac" url="https://iesoonline.sharepoint.com/sites/Post-2024CDMFrameworkSOEWebUpdate/Shared Documents/General/Final Versions of Business Program Documents/Retrofit/Prescriptive Worksheets/"/>
    </mc:Choice>
  </mc:AlternateContent>
  <xr:revisionPtr revIDLastSave="2" documentId="13_ncr:1_{EE976644-5118-4CA3-B075-C2532CDA5E67}" xr6:coauthVersionLast="47" xr6:coauthVersionMax="47" xr10:uidLastSave="{92D6C767-A6FC-4854-B5ED-7B4CA3C93ABA}"/>
  <workbookProtection workbookAlgorithmName="SHA-512" workbookHashValue="pUgecni6J3t9bekSpyMB7wpxDN3NXMdqR43zMCVxDEHsMfAr6EkPch0oRdHWWiVLPSnMSf4GgPZXujGzVL8l4g==" workbookSaltValue="iGw0owPdEFMDgKWf9nipLQ==" workbookSpinCount="100000" lockStructure="1"/>
  <bookViews>
    <workbookView xWindow="-108" yWindow="-108" windowWidth="23256" windowHeight="12576" xr2:uid="{00000000-000D-0000-FFFF-FFFF00000000}"/>
  </bookViews>
  <sheets>
    <sheet name="Lighting Eligible Measures List" sheetId="6" r:id="rId1"/>
    <sheet name="Accessibility Disclaimer" sheetId="4" r:id="rId2"/>
    <sheet name="Version Control " sheetId="2" state="hidden" r:id="rId3"/>
    <sheet name="Revision History" sheetId="3"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6" l="1"/>
  <c r="G47" i="6" s="1"/>
  <c r="G22" i="6"/>
  <c r="G19" i="6"/>
  <c r="G18" i="6"/>
  <c r="G14" i="6"/>
  <c r="G10" i="6"/>
  <c r="G27" i="6" l="1"/>
  <c r="G45" i="6" s="1"/>
  <c r="G49" i="6" s="1"/>
</calcChain>
</file>

<file path=xl/sharedStrings.xml><?xml version="1.0" encoding="utf-8"?>
<sst xmlns="http://schemas.openxmlformats.org/spreadsheetml/2006/main" count="98" uniqueCount="84">
  <si>
    <t>Manufacturer Name/Model #</t>
  </si>
  <si>
    <t>Participant Incentive</t>
  </si>
  <si>
    <t>Total Participant Incentive</t>
  </si>
  <si>
    <t xml:space="preserve">DLC Product ID # </t>
  </si>
  <si>
    <r>
      <rPr>
        <vertAlign val="superscript"/>
        <sz val="9"/>
        <rFont val="Arial"/>
        <family val="2"/>
      </rPr>
      <t>1</t>
    </r>
    <r>
      <rPr>
        <sz val="9"/>
        <rFont val="Arial"/>
        <family val="2"/>
      </rPr>
      <t xml:space="preserve"> Design Lights Consortium</t>
    </r>
  </si>
  <si>
    <t>LIGHTING CONTROLS MEASURES</t>
  </si>
  <si>
    <t>WALL SWITCH OCCUPANCY SENSORS</t>
  </si>
  <si>
    <t xml:space="preserve">Quantity </t>
  </si>
  <si>
    <t xml:space="preserve">
This measure is for the installation of a wall switch occupancy sensor in place of an "ON/OFF" switch. Dimming sensors are eligible. 
Wall switch occupancy sensor must be commercial grade. 
</t>
  </si>
  <si>
    <t>Wall Switch Occupancy Sensor.</t>
  </si>
  <si>
    <t>$ 15 per unit</t>
  </si>
  <si>
    <t xml:space="preserve"> WALL/CEILING MOUNTED OCCUPANCY SENSOR</t>
  </si>
  <si>
    <t xml:space="preserve">This measure is for the installation of a wall / ceiling mounted occupancy sensor. Dimming sensors are eligible. 
Occupancy sensor must be commercial grade. </t>
  </si>
  <si>
    <t>Wall / Ceiling Mounted Occupancy Sensor.</t>
  </si>
  <si>
    <t>$ 30 per unit</t>
  </si>
  <si>
    <t xml:space="preserve"> FIXTURE MOUNTED/INTEGRATED OCCUPANCY SENSOR</t>
  </si>
  <si>
    <t>This measure is for the installation of a fixture mounted/integrated occupancy sensor. Dimming sensors are eligible. 
Occupancy sensor must be commercial grade.</t>
  </si>
  <si>
    <t>Fixture Mounted Occupancy Sensor (High Bay)
For fixtures ≥ 100 W</t>
  </si>
  <si>
    <t>Fixture Mounted Occupancy Sensor (All Other)
For fixtures &lt; 100 W</t>
  </si>
  <si>
    <t>$ 8 per unit</t>
  </si>
  <si>
    <t>NETWORKED LIGHTING CONTROLS</t>
  </si>
  <si>
    <t>https://www.designlights.org/lighting-controls/search/</t>
  </si>
  <si>
    <r>
      <t xml:space="preserve">Note:  </t>
    </r>
    <r>
      <rPr>
        <sz val="8"/>
        <rFont val="Arial"/>
        <family val="2"/>
      </rPr>
      <t>The Eligible Measures Lists and Eligible Measures Worksheets are based on assumptions and are subject to change and incentive amounts do not include HST or other applicable taxes.</t>
    </r>
  </si>
  <si>
    <t>TOTAL PARTICIPANT INCENTIVE REQUESTED:</t>
  </si>
  <si>
    <t>PROJECT COST BREAKDOWN</t>
  </si>
  <si>
    <t xml:space="preserve">Costs which are eligible to be included in determining applicable Participant Incentives must be costs of 3rd party suppliers directly related to the procurement and implementation of the Eligible Measures and are limited to the </t>
  </si>
  <si>
    <t>1. Estimated costs of the equipment purchased and installed</t>
  </si>
  <si>
    <t>2. Estimated costs of labour for the installation of the equipment by suppliers</t>
  </si>
  <si>
    <t>3. Estimated costs to dispose of or decommission the replaced equipment</t>
  </si>
  <si>
    <t>TOTAL ELIGIBLE COSTS FOR THE PROJECT:</t>
  </si>
  <si>
    <t>For certainty, costs which are not eligible to be included in Eligible Costs include:</t>
  </si>
  <si>
    <t>(i)  any costs that are not third party costs or that are internal costs of the Participant, including costs of the Participant’s labour, service, administration or overhead;</t>
  </si>
  <si>
    <t>(ii)  financing costs of the Participant;</t>
  </si>
  <si>
    <t>(iii)  related insurance costs of the Participant;</t>
  </si>
  <si>
    <t>(iv)  costs associated with post-installation maintenance or service contracts;</t>
  </si>
  <si>
    <t>(v)  costs of spare parts, spare equipment or other inventories;</t>
  </si>
  <si>
    <t>(vi)  purchase or lease of tools for installation of equipment;</t>
  </si>
  <si>
    <t>(vii)  HST; or</t>
  </si>
  <si>
    <t>(viii)  a portion of the costs of Eligible Measures that have been or will be received from financial incentives generally funded by energy ratepayers or tax payers in the Province of Ontario</t>
  </si>
  <si>
    <t>1.  Total Calculated Participant Incentive</t>
  </si>
  <si>
    <t>2. Maximum Allowable Participant Incentive (50% of Total Eligible Costs for the Project)</t>
  </si>
  <si>
    <t>3. Estimated Participant Incentive Amount (based on lesser of 50% of Total Eligible Costs for the Project or Total Calculated Participant Incentive)</t>
  </si>
  <si>
    <t>Name of Applicant:</t>
  </si>
  <si>
    <t>Company Name:</t>
  </si>
  <si>
    <t>Building Address:</t>
  </si>
  <si>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</si>
  <si>
    <t xml:space="preserve">Version Number </t>
  </si>
  <si>
    <t>Month</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</si>
  <si>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</si>
  <si>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</si>
  <si>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</si>
  <si>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</si>
  <si>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</si>
  <si>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</si>
  <si>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</si>
  <si>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Formatting</t>
  </si>
  <si>
    <t>Blank columns and rows (far right and bottom) were hidden</t>
  </si>
  <si>
    <t>Version control updated. Version: 5.0 Date: January 31, 2014</t>
  </si>
  <si>
    <t>Clarification</t>
  </si>
  <si>
    <t>Column C converted to Assumed Base Case</t>
  </si>
  <si>
    <t>Column D converted to Manufacturer Name/Model #</t>
  </si>
  <si>
    <t xml:space="preserve">Revsion No. </t>
  </si>
  <si>
    <t>Footer Revision No. was changed from V4.0 to V5.0</t>
  </si>
  <si>
    <t>New Measures</t>
  </si>
  <si>
    <t>Inserted New Measures</t>
  </si>
  <si>
    <t>New Measures Incentive</t>
  </si>
  <si>
    <t>Updated Incentive Amount</t>
  </si>
  <si>
    <t>Freeze Measure</t>
  </si>
  <si>
    <t>Freeze LED Exterior Measures and changed date to Oct.1/14</t>
  </si>
  <si>
    <t>Updates</t>
  </si>
  <si>
    <t>LED lamp incentive reduction, Retrofit Troffer and Integral Troffer categories and Occupancy Sensor changes</t>
  </si>
  <si>
    <t>Added clarification language regarding one to one replacements for prescriptive lighting, base case requirements for LED highbay, and dimming sensors eligibility under occupancy sensors.</t>
  </si>
  <si>
    <t xml:space="preserve">The Networked Lighting Control must be listed and approved by Design Light Consortium (DLC) and must have all the following system capabilities:
- Networking of Luminaires and Devices 
- Occupancy Sensing 
- Daylight Harvesting 
- High End Trim 
- Zoning 
- Luminaire and Device Addressability 
- Continuous Dimming
Applicants must submit documentation showing the total wattage the Networked Lighting Control system will be controlling. 
This can include specification sheets, invoices, etc. </t>
  </si>
  <si>
    <t>Enter the total wattage (kW) of the luminaires being controlled by the Networked Lighting Control system</t>
  </si>
  <si>
    <t>Total Wattage of all fixtures 
kW</t>
  </si>
  <si>
    <t>Incentive Rate</t>
  </si>
  <si>
    <t>$0.35/kWh</t>
  </si>
  <si>
    <r>
      <t>All technologies must meet applicable Code, standard and regulatory requirements including, but not limited to, CSA/cUL.  It is the Applicant's responsibility to ensure that the technology is suitable (properly sized, etc.) to its intended application and to confirm that light levels of the energy efficient design meet the minimum regulatory requirements and the suggested levels for the proposed use of the space.  All products must be legal for sale in Canada.  All lighting</t>
    </r>
    <r>
      <rPr>
        <sz val="10"/>
        <rFont val="Arial"/>
        <family val="2"/>
      </rPr>
      <t xml:space="preserve"> measures must be used in interior applications unless noted otherwise. All wattages indicated on this worksheet are nominal wattages unless otherwise noted. </t>
    </r>
    <r>
      <rPr>
        <b/>
        <sz val="10"/>
        <rFont val="Arial"/>
        <family val="2"/>
      </rPr>
      <t>THIS WORKSHEET IS NOT ELIGIBLE FOR NEW CONSTRUCTION, INCLUDING NEW BUILDING SYSTEMS AND EXTENSION OF EXISTING BUILDING, EXTENSIVE RENOVATION, AND CHANGE OF MAJOR OCCUPANCY, AS DEFINED IN THE ONTARIO BUILDING CODE EXCEPT FOR NETWORKED LIGHTING CONTROLS.</t>
    </r>
    <r>
      <rPr>
        <sz val="10"/>
        <rFont val="Arial"/>
        <family val="2"/>
      </rPr>
      <t xml:space="preserve">
INSTRUCTIONS:
In order to calculate the Participant Incentive amount, enter the number of units to be installed in the 'Quantity' column and the 'Total Participant Incentive' column will automatically populate based on this information.  The model number and manufacturer must also be clearly indicated for each measure in the 'Model #' and 'Manufacturer' columns. The sum of the 'Total Participant Incentive' amounts will be displayed in the 'TOTAL PARTICIPANT INCENTIVE REQUESTED' field at the bottom of the worksheet.  
It is recommended that you provide manufacturer technical specification sheets demonstrating that the equipment meets the program requirements.  You may be required to provide additional information in connection with your Project in order for your Application to be approved.  
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r>
  </si>
  <si>
    <t xml:space="preserve"> </t>
  </si>
  <si>
    <t>January</t>
  </si>
  <si>
    <t>eDSM Framework Release</t>
  </si>
  <si>
    <t>Lighting &amp; Lighting Controls measures previously offered under the Retrofit Program are now available under the Save on Energy Instant Discounts Program
Only Networked Lighting Controls Measure is eligible under the Retrofit Program</t>
  </si>
  <si>
    <t>Prescriptive worksheets are no longer required to submit Retrofit incentive applications. This is an optional worksheet, made available to assist Retrofit applicants with calculating incentives</t>
  </si>
  <si>
    <t>Version 1.0 - Retrofit Program - Networked Lighting Controls Eligible Measures - January 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</si>
</sst>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44" formatCode="_-&quot;$&quot;* #,##0.00_-;\-&quot;$&quot;* #,##0.00_-;_-&quot;$&quot;* &quot;-&quot;??_-;_-@_-"/>
    <numFmt numFmtId="164" formatCode="_(&quot;$&quot;* #,##0.00_);_(&quot;$&quot;* \(#,##0.00\);_(&quot;$&quot;* &quot;-&quot;??_);_(@_)"/>
    <numFmt numFmtId="165" formatCode="_(* #,##0.00_);_(* \(#,##0.00\);_(* &quot;-&quot;??_);_(@_)"/>
    <numFmt numFmtId="166" formatCode="&quot;$&quot;#,##0.00"/>
    <numFmt numFmtId="167" formatCode="0.0"/>
    <numFmt numFmtId="168" formatCode="0.0_);\(0.0\)"/>
    <numFmt numFmtId="169" formatCode="_(* #,##0.0_);_(* \(#,##0.0\);_(* &quot;-&quot;??_);_(@_)"/>
  </numFmts>
  <fonts count="23" x14ac:knownFonts="1">
    <font>
      <sz val="10"/>
      <name val="Verdana"/>
    </font>
    <font>
      <b/>
      <sz val="8"/>
      <name val="Arial"/>
      <family val="2"/>
    </font>
    <font>
      <sz val="8"/>
      <name val="Arial"/>
      <family val="2"/>
    </font>
    <font>
      <b/>
      <sz val="10"/>
      <name val="Arial"/>
      <family val="2"/>
    </font>
    <font>
      <b/>
      <sz val="9"/>
      <name val="Arial"/>
      <family val="2"/>
    </font>
    <font>
      <u/>
      <sz val="10"/>
      <color indexed="12"/>
      <name val="Arial"/>
      <family val="2"/>
    </font>
    <font>
      <sz val="9"/>
      <name val="Verdana"/>
      <family val="2"/>
    </font>
    <font>
      <sz val="9"/>
      <name val="Arial"/>
      <family val="2"/>
    </font>
    <font>
      <b/>
      <sz val="14"/>
      <name val="Arial"/>
      <family val="2"/>
    </font>
    <font>
      <vertAlign val="superscript"/>
      <sz val="9"/>
      <name val="Arial"/>
      <family val="2"/>
    </font>
    <font>
      <sz val="10"/>
      <name val="Verdana"/>
      <family val="2"/>
    </font>
    <font>
      <sz val="12"/>
      <name val="Verdana"/>
      <family val="2"/>
    </font>
    <font>
      <sz val="14"/>
      <color rgb="FFFF0000"/>
      <name val="Verdana"/>
      <family val="2"/>
    </font>
    <font>
      <b/>
      <sz val="14"/>
      <color rgb="FFFF0000"/>
      <name val="Verdana"/>
      <family val="2"/>
    </font>
    <font>
      <sz val="10"/>
      <name val="Verdana"/>
      <family val="2"/>
    </font>
    <font>
      <sz val="10"/>
      <name val="Arial"/>
      <family val="2"/>
    </font>
    <font>
      <b/>
      <sz val="9"/>
      <name val="Verdana"/>
      <family val="2"/>
    </font>
    <font>
      <u/>
      <sz val="10"/>
      <name val="Arial"/>
      <family val="2"/>
    </font>
    <font>
      <sz val="10"/>
      <name val="Verdana"/>
      <family val="2"/>
    </font>
    <font>
      <u/>
      <sz val="10"/>
      <color rgb="FF2E813E"/>
      <name val="Arial"/>
      <family val="2"/>
    </font>
    <font>
      <b/>
      <sz val="12"/>
      <name val="Arial"/>
      <family val="2"/>
    </font>
    <font>
      <b/>
      <sz val="18"/>
      <color theme="0" tint="-0.34998626667073579"/>
      <name val="Helvetica"/>
    </font>
    <font>
      <b/>
      <sz val="14"/>
      <color rgb="FFFF0000"/>
      <name val="Arial"/>
      <family val="2"/>
    </font>
  </fonts>
  <fills count="4">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s>
  <borders count="2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0" fillId="0" borderId="0"/>
    <xf numFmtId="164"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44" fontId="18" fillId="0" borderId="0" applyFont="0" applyFill="0" applyBorder="0" applyAlignment="0" applyProtection="0"/>
  </cellStyleXfs>
  <cellXfs count="102">
    <xf numFmtId="0" fontId="0" fillId="0" borderId="0" xfId="0"/>
    <xf numFmtId="0" fontId="12" fillId="0" borderId="0" xfId="0" applyFont="1"/>
    <xf numFmtId="0" fontId="10" fillId="0" borderId="0" xfId="0" applyFont="1"/>
    <xf numFmtId="168" fontId="10" fillId="2" borderId="0" xfId="0" applyNumberFormat="1" applyFont="1" applyFill="1"/>
    <xf numFmtId="167" fontId="10" fillId="2" borderId="0" xfId="0" applyNumberFormat="1" applyFont="1" applyFill="1"/>
    <xf numFmtId="1" fontId="10" fillId="2" borderId="0" xfId="0" applyNumberFormat="1" applyFont="1" applyFill="1"/>
    <xf numFmtId="0" fontId="10" fillId="2" borderId="0" xfId="2" applyFill="1"/>
    <xf numFmtId="0" fontId="10" fillId="0" borderId="0" xfId="2"/>
    <xf numFmtId="15" fontId="10" fillId="0" borderId="0" xfId="2" applyNumberFormat="1"/>
    <xf numFmtId="169" fontId="10" fillId="0" borderId="0" xfId="4" applyNumberFormat="1" applyFont="1"/>
    <xf numFmtId="17" fontId="10" fillId="0" borderId="0" xfId="2" applyNumberFormat="1"/>
    <xf numFmtId="0" fontId="7" fillId="0" borderId="2" xfId="0" applyFont="1" applyBorder="1" applyAlignment="1">
      <alignment vertical="center" wrapText="1"/>
    </xf>
    <xf numFmtId="164" fontId="7" fillId="0" borderId="18" xfId="3" applyFont="1" applyFill="1" applyBorder="1" applyAlignment="1" applyProtection="1">
      <alignment horizontal="center" vertical="center"/>
      <protection locked="0"/>
    </xf>
    <xf numFmtId="0" fontId="10" fillId="0" borderId="0" xfId="0" applyFont="1" applyAlignment="1">
      <alignment vertical="center"/>
    </xf>
    <xf numFmtId="0" fontId="7" fillId="0" borderId="7" xfId="0" applyFont="1" applyBorder="1" applyAlignment="1">
      <alignment vertical="center" wrapText="1"/>
    </xf>
    <xf numFmtId="0" fontId="7" fillId="0" borderId="4" xfId="0" applyFont="1" applyBorder="1" applyAlignment="1">
      <alignment vertical="center" wrapText="1"/>
    </xf>
    <xf numFmtId="0" fontId="7" fillId="0" borderId="8" xfId="0" applyFont="1" applyBorder="1" applyAlignment="1">
      <alignment vertical="center" wrapText="1"/>
    </xf>
    <xf numFmtId="0" fontId="7" fillId="0" borderId="0" xfId="0" applyFont="1" applyAlignment="1">
      <alignment horizontal="center" vertical="center" wrapText="1"/>
    </xf>
    <xf numFmtId="0" fontId="7" fillId="0" borderId="0" xfId="0" applyFont="1" applyAlignment="1" applyProtection="1">
      <alignment horizontal="center" vertical="center" wrapText="1"/>
      <protection locked="0"/>
    </xf>
    <xf numFmtId="4" fontId="7" fillId="0" borderId="0" xfId="0" applyNumberFormat="1" applyFont="1" applyAlignment="1" applyProtection="1">
      <alignment horizontal="center" vertical="center" wrapText="1"/>
      <protection locked="0"/>
    </xf>
    <xf numFmtId="166" fontId="7"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2"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4" fillId="0" borderId="0" xfId="2" applyFont="1" applyAlignment="1">
      <alignment horizontal="left" vertical="center"/>
    </xf>
    <xf numFmtId="0" fontId="6" fillId="0" borderId="0" xfId="2" applyFont="1" applyAlignment="1">
      <alignment vertical="center" wrapText="1"/>
    </xf>
    <xf numFmtId="164" fontId="4" fillId="0" borderId="19" xfId="3" applyFont="1" applyFill="1" applyBorder="1" applyAlignment="1" applyProtection="1">
      <alignment horizontal="center" vertical="center"/>
    </xf>
    <xf numFmtId="164" fontId="4" fillId="0" borderId="18" xfId="3" applyFont="1" applyFill="1" applyBorder="1" applyAlignment="1" applyProtection="1">
      <alignment horizontal="center" vertical="center"/>
    </xf>
    <xf numFmtId="0" fontId="7" fillId="0" borderId="0" xfId="2" applyFont="1" applyAlignment="1">
      <alignment horizontal="left" vertical="center"/>
    </xf>
    <xf numFmtId="0" fontId="7" fillId="0" borderId="0" xfId="2" applyFont="1" applyAlignment="1">
      <alignment vertical="center"/>
    </xf>
    <xf numFmtId="0" fontId="6" fillId="0" borderId="0" xfId="2" applyFont="1" applyAlignment="1">
      <alignment vertical="center"/>
    </xf>
    <xf numFmtId="164" fontId="7" fillId="0" borderId="15" xfId="3" applyFont="1" applyFill="1" applyBorder="1" applyAlignment="1" applyProtection="1">
      <alignment horizontal="center" vertical="center"/>
    </xf>
    <xf numFmtId="0" fontId="7" fillId="0" borderId="0" xfId="2" applyFont="1" applyAlignment="1">
      <alignment horizontal="center" vertical="center"/>
    </xf>
    <xf numFmtId="164" fontId="4" fillId="0" borderId="15" xfId="2" applyNumberFormat="1" applyFont="1" applyBorder="1" applyAlignment="1">
      <alignment horizontal="center" vertical="center"/>
    </xf>
    <xf numFmtId="0" fontId="6" fillId="0" borderId="0" xfId="2" applyFont="1"/>
    <xf numFmtId="0" fontId="16" fillId="0" borderId="0" xfId="2" applyFont="1" applyAlignment="1">
      <alignment horizontal="center" vertical="center"/>
    </xf>
    <xf numFmtId="0" fontId="7" fillId="0" borderId="0" xfId="2" applyFont="1" applyAlignment="1" applyProtection="1">
      <alignment vertical="center"/>
      <protection locked="0"/>
    </xf>
    <xf numFmtId="0" fontId="6" fillId="0" borderId="0" xfId="2" applyFont="1" applyAlignment="1">
      <alignment horizontal="center" vertical="center"/>
    </xf>
    <xf numFmtId="44" fontId="6" fillId="0" borderId="17" xfId="6" applyFont="1" applyFill="1" applyBorder="1" applyAlignment="1" applyProtection="1">
      <alignment vertical="center" wrapText="1"/>
      <protection locked="0"/>
    </xf>
    <xf numFmtId="0" fontId="17" fillId="0" borderId="0" xfId="1" applyFont="1" applyAlignment="1" applyProtection="1"/>
    <xf numFmtId="14" fontId="10" fillId="0" borderId="0" xfId="2" applyNumberFormat="1"/>
    <xf numFmtId="0" fontId="10" fillId="0" borderId="0" xfId="2" applyAlignment="1">
      <alignment wrapText="1"/>
    </xf>
    <xf numFmtId="0" fontId="3" fillId="0" borderId="7" xfId="2" applyFont="1" applyBorder="1" applyAlignment="1">
      <alignment horizontal="center" vertical="center" wrapText="1"/>
    </xf>
    <xf numFmtId="0" fontId="3" fillId="0" borderId="2" xfId="2" applyFont="1" applyBorder="1" applyAlignment="1">
      <alignment horizontal="center" vertical="center" wrapText="1"/>
    </xf>
    <xf numFmtId="4" fontId="7" fillId="0" borderId="2" xfId="0" applyNumberFormat="1" applyFont="1" applyBorder="1" applyAlignment="1" applyProtection="1">
      <alignment horizontal="center" vertical="center" wrapText="1"/>
      <protection locked="0"/>
    </xf>
    <xf numFmtId="0" fontId="21" fillId="0" borderId="0" xfId="0" applyFont="1" applyAlignment="1">
      <alignment vertical="center" wrapText="1"/>
    </xf>
    <xf numFmtId="0" fontId="8" fillId="0" borderId="0" xfId="0" applyFont="1" applyAlignment="1">
      <alignment horizontal="center" vertical="center" wrapText="1"/>
    </xf>
    <xf numFmtId="0" fontId="7" fillId="0" borderId="2" xfId="0" applyFont="1" applyBorder="1" applyAlignment="1">
      <alignment horizontal="center" vertical="center" wrapText="1"/>
    </xf>
    <xf numFmtId="166" fontId="7"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17" fillId="0" borderId="4" xfId="1" applyFont="1" applyFill="1" applyBorder="1" applyAlignment="1" applyProtection="1">
      <alignment horizontal="left" vertical="center" wrapText="1"/>
    </xf>
    <xf numFmtId="0" fontId="7" fillId="0" borderId="0" xfId="0" applyFont="1" applyAlignment="1">
      <alignment horizontal="left" vertical="center" wrapText="1"/>
    </xf>
    <xf numFmtId="166" fontId="7" fillId="0" borderId="2" xfId="0" applyNumberFormat="1" applyFont="1" applyBorder="1" applyAlignment="1">
      <alignment horizontal="center" vertical="center" wrapText="1"/>
    </xf>
    <xf numFmtId="0" fontId="20" fillId="0" borderId="16" xfId="0" applyFont="1" applyBorder="1" applyAlignment="1">
      <alignment horizontal="left" vertical="center" wrapText="1"/>
    </xf>
    <xf numFmtId="0" fontId="20" fillId="0" borderId="10" xfId="0" applyFont="1" applyBorder="1" applyAlignment="1">
      <alignment horizontal="left" vertical="center" wrapText="1"/>
    </xf>
    <xf numFmtId="0" fontId="20" fillId="0" borderId="17" xfId="0" applyFont="1" applyBorder="1" applyAlignment="1">
      <alignment horizontal="left" vertical="center" wrapText="1"/>
    </xf>
    <xf numFmtId="0" fontId="21" fillId="0" borderId="0" xfId="0" applyFont="1" applyAlignment="1">
      <alignment horizontal="left" vertical="center" wrapText="1"/>
    </xf>
    <xf numFmtId="0" fontId="15" fillId="0" borderId="5" xfId="0" applyFont="1" applyBorder="1" applyAlignment="1">
      <alignment horizontal="left" vertical="center" wrapText="1"/>
    </xf>
    <xf numFmtId="0" fontId="11" fillId="0" borderId="5" xfId="0" applyFont="1" applyBorder="1" applyAlignment="1">
      <alignment horizontal="left" vertical="center" wrapText="1"/>
    </xf>
    <xf numFmtId="0" fontId="20" fillId="0" borderId="1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3" xfId="0" applyFont="1" applyBorder="1" applyAlignment="1">
      <alignment horizontal="center" vertical="center" wrapText="1"/>
    </xf>
    <xf numFmtId="0" fontId="8" fillId="3"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11"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4" fontId="7" fillId="0" borderId="1" xfId="0" applyNumberFormat="1" applyFont="1" applyBorder="1" applyAlignment="1" applyProtection="1">
      <alignment horizontal="center" vertical="center" wrapText="1"/>
      <protection locked="0"/>
    </xf>
    <xf numFmtId="4" fontId="7" fillId="0" borderId="3"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9" xfId="2" applyFont="1" applyBorder="1" applyAlignment="1">
      <alignment horizontal="left" vertical="center" wrapText="1"/>
    </xf>
    <xf numFmtId="0" fontId="7" fillId="0" borderId="2" xfId="0" applyFont="1" applyBorder="1" applyAlignment="1">
      <alignment horizontal="left" vertical="top" wrapText="1"/>
    </xf>
    <xf numFmtId="0" fontId="7" fillId="0" borderId="11" xfId="2" applyFont="1" applyBorder="1" applyAlignment="1" applyProtection="1">
      <alignment horizontal="center" vertical="center" wrapText="1"/>
      <protection locked="0"/>
    </xf>
    <xf numFmtId="0" fontId="7" fillId="0" borderId="12" xfId="2" applyFont="1" applyBorder="1" applyAlignment="1" applyProtection="1">
      <alignment horizontal="center" vertical="center" wrapText="1"/>
      <protection locked="0"/>
    </xf>
    <xf numFmtId="0" fontId="7" fillId="0" borderId="1" xfId="2" applyFont="1" applyBorder="1" applyAlignment="1" applyProtection="1">
      <alignment horizontal="center" vertical="center" wrapText="1"/>
      <protection locked="0"/>
    </xf>
    <xf numFmtId="0" fontId="7" fillId="0" borderId="3" xfId="2" applyFont="1" applyBorder="1" applyAlignment="1" applyProtection="1">
      <alignment horizontal="center" vertical="center" wrapText="1"/>
      <protection locked="0"/>
    </xf>
    <xf numFmtId="8" fontId="7" fillId="0" borderId="1" xfId="2" applyNumberFormat="1" applyFont="1" applyBorder="1" applyAlignment="1">
      <alignment horizontal="center" vertical="center" wrapText="1"/>
    </xf>
    <xf numFmtId="0" fontId="7" fillId="0" borderId="3" xfId="2" applyFont="1" applyBorder="1" applyAlignment="1">
      <alignment horizontal="center" vertical="center" wrapText="1"/>
    </xf>
    <xf numFmtId="166" fontId="7" fillId="0" borderId="1" xfId="2" applyNumberFormat="1" applyFont="1" applyBorder="1" applyAlignment="1">
      <alignment horizontal="center" vertical="center" wrapText="1"/>
    </xf>
    <xf numFmtId="166" fontId="7" fillId="0" borderId="3" xfId="2" applyNumberFormat="1" applyFont="1" applyBorder="1" applyAlignment="1">
      <alignment horizontal="center" vertical="center" wrapText="1"/>
    </xf>
    <xf numFmtId="0" fontId="5" fillId="0" borderId="4" xfId="1" applyFill="1" applyBorder="1" applyAlignment="1" applyProtection="1">
      <alignment horizontal="left" vertical="center" wrapText="1"/>
    </xf>
    <xf numFmtId="0" fontId="1" fillId="0" borderId="0" xfId="0" applyFont="1" applyAlignment="1">
      <alignment horizontal="left" vertical="center" wrapText="1"/>
    </xf>
    <xf numFmtId="0" fontId="3" fillId="0" borderId="7" xfId="0" applyFont="1" applyBorder="1" applyAlignment="1">
      <alignment horizontal="right" vertical="center" wrapText="1"/>
    </xf>
    <xf numFmtId="0" fontId="3" fillId="0" borderId="4" xfId="0" applyFont="1" applyBorder="1" applyAlignment="1">
      <alignment horizontal="right" vertical="center" wrapText="1"/>
    </xf>
    <xf numFmtId="0" fontId="3" fillId="0" borderId="8" xfId="0" applyFont="1" applyBorder="1" applyAlignment="1">
      <alignment horizontal="right" vertical="center" wrapText="1"/>
    </xf>
    <xf numFmtId="0" fontId="7" fillId="0" borderId="9" xfId="2" applyFont="1" applyBorder="1" applyAlignment="1" applyProtection="1">
      <alignment horizontal="center" vertical="center"/>
      <protection locked="0"/>
    </xf>
    <xf numFmtId="0" fontId="7" fillId="0" borderId="16" xfId="2" applyFont="1" applyBorder="1" applyAlignment="1">
      <alignment horizontal="left" vertical="center" wrapText="1"/>
    </xf>
    <xf numFmtId="0" fontId="7" fillId="0" borderId="10" xfId="2" applyFont="1" applyBorder="1" applyAlignment="1">
      <alignment horizontal="left" vertical="center" wrapText="1"/>
    </xf>
    <xf numFmtId="0" fontId="7" fillId="0" borderId="17" xfId="2" applyFont="1" applyBorder="1" applyAlignment="1">
      <alignment horizontal="left" vertical="center" wrapText="1"/>
    </xf>
    <xf numFmtId="0" fontId="4" fillId="0" borderId="16" xfId="2" applyFont="1" applyBorder="1" applyAlignment="1">
      <alignment horizontal="right" vertical="center" wrapText="1"/>
    </xf>
    <xf numFmtId="0" fontId="4" fillId="0" borderId="10" xfId="2" applyFont="1" applyBorder="1" applyAlignment="1">
      <alignment horizontal="right" vertical="center" wrapText="1"/>
    </xf>
  </cellXfs>
  <cellStyles count="7">
    <cellStyle name="Comma" xfId="4" builtinId="3"/>
    <cellStyle name="Comma 2" xfId="5" xr:uid="{00000000-0005-0000-0000-000001000000}"/>
    <cellStyle name="Currency" xfId="6" builtinId="4"/>
    <cellStyle name="Currency 2" xfId="3" xr:uid="{00000000-0005-0000-0000-000003000000}"/>
    <cellStyle name="Hyperlink" xfId="1" builtinId="8"/>
    <cellStyle name="Normal" xfId="0" builtinId="0"/>
    <cellStyle name="Normal 2" xfId="2"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85725</xdr:colOff>
      <xdr:row>32</xdr:row>
      <xdr:rowOff>0</xdr:rowOff>
    </xdr:from>
    <xdr:to>
      <xdr:col>6</xdr:col>
      <xdr:colOff>619125</xdr:colOff>
      <xdr:row>32</xdr:row>
      <xdr:rowOff>0</xdr:rowOff>
    </xdr:to>
    <xdr:sp macro="" textlink="">
      <xdr:nvSpPr>
        <xdr:cNvPr id="2" name="Text Box 36">
          <a:extLst>
            <a:ext uri="{FF2B5EF4-FFF2-40B4-BE49-F238E27FC236}">
              <a16:creationId xmlns:a16="http://schemas.microsoft.com/office/drawing/2014/main" id="{00000000-0008-0000-0000-000024040000}"/>
            </a:ext>
          </a:extLst>
        </xdr:cNvPr>
        <xdr:cNvSpPr txBox="1">
          <a:spLocks noChangeArrowheads="1"/>
        </xdr:cNvSpPr>
      </xdr:nvSpPr>
      <xdr:spPr bwMode="auto">
        <a:xfrm>
          <a:off x="4914900" y="17735550"/>
          <a:ext cx="6515100" cy="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200" b="0" i="0" u="none" strike="noStrike" baseline="0">
              <a:solidFill>
                <a:srgbClr val="000000"/>
              </a:solidFill>
              <a:latin typeface="Arial Black"/>
            </a:rPr>
            <a:t>Lighting System Worksheet</a:t>
          </a:r>
        </a:p>
        <a:p>
          <a:pPr algn="ctr" rtl="0">
            <a:defRPr sz="1000"/>
          </a:pPr>
          <a:endParaRPr lang="en-US" sz="1200" b="0" i="0" u="none" strike="noStrike" baseline="0">
            <a:solidFill>
              <a:srgbClr val="000000"/>
            </a:solidFill>
            <a:latin typeface="Arial Black"/>
          </a:endParaRPr>
        </a:p>
      </xdr:txBody>
    </xdr:sp>
    <xdr:clientData/>
  </xdr:twoCellAnchor>
  <xdr:twoCellAnchor editAs="oneCell">
    <xdr:from>
      <xdr:col>0</xdr:col>
      <xdr:colOff>119063</xdr:colOff>
      <xdr:row>0</xdr:row>
      <xdr:rowOff>83343</xdr:rowOff>
    </xdr:from>
    <xdr:to>
      <xdr:col>0</xdr:col>
      <xdr:colOff>126683</xdr:colOff>
      <xdr:row>4</xdr:row>
      <xdr:rowOff>117383</xdr:rowOff>
    </xdr:to>
    <xdr:pic>
      <xdr:nvPicPr>
        <xdr:cNvPr id="3" name="Picture 2" title="Save on Energy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19063" y="83343"/>
          <a:ext cx="1440656" cy="681740"/>
        </a:xfrm>
        <a:prstGeom prst="rect">
          <a:avLst/>
        </a:prstGeom>
      </xdr:spPr>
    </xdr:pic>
    <xdr:clientData/>
  </xdr:twoCellAnchor>
  <xdr:twoCellAnchor editAs="oneCell">
    <xdr:from>
      <xdr:col>0</xdr:col>
      <xdr:colOff>85725</xdr:colOff>
      <xdr:row>0</xdr:row>
      <xdr:rowOff>38100</xdr:rowOff>
    </xdr:from>
    <xdr:to>
      <xdr:col>0</xdr:col>
      <xdr:colOff>1676400</xdr:colOff>
      <xdr:row>0</xdr:row>
      <xdr:rowOff>781188</xdr:rowOff>
    </xdr:to>
    <xdr:pic>
      <xdr:nvPicPr>
        <xdr:cNvPr id="5" name="Picture 4" title="Save on Energy Log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85725" y="38100"/>
          <a:ext cx="1590675" cy="74308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esignlights.org/lighting-controls/search/"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etrofit@ieso.ca?subject=Request%20for%20accessible%20docume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0"/>
  <sheetViews>
    <sheetView tabSelected="1" zoomScale="80" zoomScaleNormal="80" workbookViewId="0">
      <selection activeCell="A3" sqref="A3:G3"/>
    </sheetView>
  </sheetViews>
  <sheetFormatPr defaultColWidth="0" defaultRowHeight="12.75" customHeight="1" zeroHeight="1" x14ac:dyDescent="0.2"/>
  <cols>
    <col min="1" max="1" width="41.36328125" customWidth="1"/>
    <col min="2" max="2" width="22" customWidth="1"/>
    <col min="3" max="7" width="19.6328125" customWidth="1"/>
    <col min="8" max="8" width="1.08984375" customWidth="1"/>
    <col min="16384" max="16384" width="9" hidden="1"/>
  </cols>
  <sheetData>
    <row r="1" spans="1:16383" ht="63.75" customHeight="1" x14ac:dyDescent="0.2">
      <c r="A1" s="13"/>
      <c r="B1" s="53" t="s">
        <v>82</v>
      </c>
      <c r="C1" s="54"/>
      <c r="D1" s="54"/>
      <c r="E1" s="54"/>
      <c r="F1" s="54"/>
      <c r="G1" s="55"/>
    </row>
    <row r="2" spans="1:16383" ht="48.75" customHeight="1" x14ac:dyDescent="0.2">
      <c r="A2" s="56" t="s">
        <v>83</v>
      </c>
      <c r="B2" s="56"/>
      <c r="C2" s="56"/>
      <c r="D2" s="56"/>
      <c r="E2" s="56"/>
      <c r="F2" s="56"/>
      <c r="G2" s="56"/>
      <c r="H2" s="45"/>
      <c r="I2" s="45"/>
      <c r="J2" s="45"/>
    </row>
    <row r="3" spans="1:16383" ht="321" customHeight="1" thickBot="1" x14ac:dyDescent="0.25">
      <c r="A3" s="57" t="s">
        <v>77</v>
      </c>
      <c r="B3" s="58"/>
      <c r="C3" s="58"/>
      <c r="D3" s="58"/>
      <c r="E3" s="58"/>
      <c r="F3" s="58"/>
      <c r="G3" s="58"/>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c r="XEE3" s="13"/>
      <c r="XEF3" s="13"/>
      <c r="XEG3" s="13"/>
      <c r="XEH3" s="13"/>
      <c r="XEI3" s="13"/>
      <c r="XEJ3" s="13"/>
      <c r="XEK3" s="13"/>
      <c r="XEL3" s="13"/>
      <c r="XEM3" s="13"/>
      <c r="XEN3" s="13"/>
      <c r="XEO3" s="13"/>
      <c r="XEP3" s="13"/>
      <c r="XEQ3" s="13"/>
      <c r="XER3" s="13"/>
      <c r="XES3" s="13"/>
      <c r="XET3" s="13"/>
      <c r="XEU3" s="13"/>
      <c r="XEV3" s="13"/>
      <c r="XEW3" s="13"/>
      <c r="XEX3" s="13"/>
      <c r="XEY3" s="13"/>
      <c r="XEZ3" s="13"/>
      <c r="XFA3" s="13"/>
      <c r="XFB3" s="13"/>
      <c r="XFC3" s="13"/>
    </row>
    <row r="4" spans="1:16383" ht="18.75" customHeight="1" x14ac:dyDescent="0.2">
      <c r="A4" s="59" t="s">
        <v>81</v>
      </c>
      <c r="B4" s="60"/>
      <c r="C4" s="60"/>
      <c r="D4" s="60"/>
      <c r="E4" s="60"/>
      <c r="F4" s="60"/>
      <c r="G4" s="61"/>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c r="XFA4" s="13"/>
      <c r="XFB4" s="13"/>
      <c r="XFC4" s="13"/>
    </row>
    <row r="5" spans="1:16383" ht="18.75" customHeight="1" thickBot="1" x14ac:dyDescent="0.25">
      <c r="A5" s="62"/>
      <c r="B5" s="63"/>
      <c r="C5" s="63"/>
      <c r="D5" s="63"/>
      <c r="E5" s="63"/>
      <c r="F5" s="63"/>
      <c r="G5" s="64"/>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c r="XEY5" s="13"/>
      <c r="XEZ5" s="13"/>
      <c r="XFA5" s="13"/>
      <c r="XFB5" s="13"/>
      <c r="XFC5" s="13"/>
    </row>
    <row r="6" spans="1:16383" ht="9.9" hidden="1" customHeight="1" x14ac:dyDescent="0.2">
      <c r="A6" s="46"/>
      <c r="B6" s="46"/>
      <c r="C6" s="46"/>
      <c r="D6" s="46"/>
      <c r="E6" s="46"/>
      <c r="F6" s="46"/>
      <c r="G6" s="46"/>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c r="XFA6" s="13"/>
      <c r="XFB6" s="13"/>
      <c r="XFC6" s="13"/>
    </row>
    <row r="7" spans="1:16383" ht="18" hidden="1" thickBot="1" x14ac:dyDescent="0.25">
      <c r="A7" s="65" t="s">
        <v>5</v>
      </c>
      <c r="B7" s="65"/>
      <c r="C7" s="65"/>
      <c r="D7" s="65"/>
      <c r="E7" s="65"/>
      <c r="F7" s="65"/>
      <c r="G7" s="65"/>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row>
    <row r="8" spans="1:16383" ht="9.9" hidden="1" customHeight="1" thickBot="1" x14ac:dyDescent="0.25">
      <c r="A8" s="51"/>
      <c r="B8" s="17"/>
      <c r="C8" s="18"/>
      <c r="D8" s="18"/>
      <c r="E8" s="19"/>
      <c r="F8" s="17"/>
      <c r="G8" s="20"/>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row>
    <row r="9" spans="1:16383" ht="27" hidden="1" thickBot="1" x14ac:dyDescent="0.25">
      <c r="A9" s="66" t="s">
        <v>6</v>
      </c>
      <c r="B9" s="66"/>
      <c r="C9" s="67" t="s">
        <v>0</v>
      </c>
      <c r="D9" s="68"/>
      <c r="E9" s="49" t="s">
        <v>7</v>
      </c>
      <c r="F9" s="49" t="s">
        <v>1</v>
      </c>
      <c r="G9" s="49" t="s">
        <v>2</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c r="XFA9" s="13"/>
      <c r="XFB9" s="13"/>
      <c r="XFC9" s="13"/>
    </row>
    <row r="10" spans="1:16383" ht="54.75" hidden="1" customHeight="1" thickBot="1" x14ac:dyDescent="0.25">
      <c r="A10" s="69" t="s">
        <v>8</v>
      </c>
      <c r="B10" s="70" t="s">
        <v>9</v>
      </c>
      <c r="C10" s="71"/>
      <c r="D10" s="72"/>
      <c r="E10" s="75"/>
      <c r="F10" s="77" t="s">
        <v>10</v>
      </c>
      <c r="G10" s="52">
        <f>E10*15</f>
        <v>0</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c r="XFC10" s="13"/>
    </row>
    <row r="11" spans="1:16383" ht="78" hidden="1" customHeight="1" thickBot="1" x14ac:dyDescent="0.25">
      <c r="A11" s="69"/>
      <c r="B11" s="70"/>
      <c r="C11" s="73"/>
      <c r="D11" s="74"/>
      <c r="E11" s="76"/>
      <c r="F11" s="78"/>
      <c r="G11" s="52"/>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row>
    <row r="12" spans="1:16383" ht="9.9" hidden="1" customHeight="1" thickBot="1" x14ac:dyDescent="0.25">
      <c r="A12" s="51"/>
      <c r="B12" s="17"/>
      <c r="C12" s="18"/>
      <c r="D12" s="18"/>
      <c r="E12" s="19"/>
      <c r="F12" s="17"/>
      <c r="G12" s="20"/>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3"/>
    </row>
    <row r="13" spans="1:16383" ht="26.25" hidden="1" customHeight="1" thickBot="1" x14ac:dyDescent="0.25">
      <c r="A13" s="67" t="s">
        <v>11</v>
      </c>
      <c r="B13" s="68"/>
      <c r="C13" s="67" t="s">
        <v>0</v>
      </c>
      <c r="D13" s="68"/>
      <c r="E13" s="49" t="s">
        <v>7</v>
      </c>
      <c r="F13" s="49" t="s">
        <v>1</v>
      </c>
      <c r="G13" s="49" t="s">
        <v>2</v>
      </c>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row>
    <row r="14" spans="1:16383" ht="59.25" hidden="1" customHeight="1" thickBot="1" x14ac:dyDescent="0.25">
      <c r="A14" s="69" t="s">
        <v>12</v>
      </c>
      <c r="B14" s="70" t="s">
        <v>13</v>
      </c>
      <c r="C14" s="71"/>
      <c r="D14" s="72"/>
      <c r="E14" s="75"/>
      <c r="F14" s="77" t="s">
        <v>14</v>
      </c>
      <c r="G14" s="52">
        <f>E14*30</f>
        <v>0</v>
      </c>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row>
    <row r="15" spans="1:16383" ht="64.5" hidden="1" customHeight="1" thickBot="1" x14ac:dyDescent="0.25">
      <c r="A15" s="69"/>
      <c r="B15" s="70"/>
      <c r="C15" s="73"/>
      <c r="D15" s="74"/>
      <c r="E15" s="76"/>
      <c r="F15" s="78"/>
      <c r="G15" s="52"/>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3"/>
    </row>
    <row r="16" spans="1:16383" ht="9.9" hidden="1" customHeight="1" thickBot="1" x14ac:dyDescent="0.25">
      <c r="A16" s="51"/>
      <c r="B16" s="17"/>
      <c r="C16" s="18"/>
      <c r="D16" s="18"/>
      <c r="E16" s="19"/>
      <c r="F16" s="17"/>
      <c r="G16" s="20"/>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row>
    <row r="17" spans="1:16383" ht="26.25" hidden="1" customHeight="1" thickBot="1" x14ac:dyDescent="0.25">
      <c r="A17" s="66" t="s">
        <v>15</v>
      </c>
      <c r="B17" s="66"/>
      <c r="C17" s="67" t="s">
        <v>0</v>
      </c>
      <c r="D17" s="68"/>
      <c r="E17" s="49" t="s">
        <v>7</v>
      </c>
      <c r="F17" s="49" t="s">
        <v>1</v>
      </c>
      <c r="G17" s="49" t="s">
        <v>2</v>
      </c>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row>
    <row r="18" spans="1:16383" ht="58.5" hidden="1" customHeight="1" thickBot="1" x14ac:dyDescent="0.25">
      <c r="A18" s="69" t="s">
        <v>16</v>
      </c>
      <c r="B18" s="11" t="s">
        <v>17</v>
      </c>
      <c r="C18" s="79"/>
      <c r="D18" s="80"/>
      <c r="E18" s="44"/>
      <c r="F18" s="47" t="s">
        <v>10</v>
      </c>
      <c r="G18" s="48">
        <f>E18*15</f>
        <v>0</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3"/>
    </row>
    <row r="19" spans="1:16383" ht="56.25" hidden="1" customHeight="1" thickBot="1" x14ac:dyDescent="0.25">
      <c r="A19" s="69"/>
      <c r="B19" s="11" t="s">
        <v>18</v>
      </c>
      <c r="C19" s="79"/>
      <c r="D19" s="80"/>
      <c r="E19" s="44"/>
      <c r="F19" s="47" t="s">
        <v>19</v>
      </c>
      <c r="G19" s="48">
        <f>E19*8</f>
        <v>0</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c r="XFC19" s="13"/>
    </row>
    <row r="20" spans="1:16383" ht="9.9" customHeight="1" thickBot="1" x14ac:dyDescent="0.25">
      <c r="A20" s="51"/>
      <c r="B20" s="17"/>
      <c r="C20" s="18"/>
      <c r="D20" s="18"/>
      <c r="E20" s="19"/>
      <c r="F20" s="17"/>
      <c r="G20" s="20"/>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c r="XFC20" s="13"/>
    </row>
    <row r="21" spans="1:16383" ht="49.5" customHeight="1" thickBot="1" x14ac:dyDescent="0.25">
      <c r="A21" s="66" t="s">
        <v>20</v>
      </c>
      <c r="B21" s="66"/>
      <c r="C21" s="42" t="s">
        <v>0</v>
      </c>
      <c r="D21" s="43" t="s">
        <v>3</v>
      </c>
      <c r="E21" s="43" t="s">
        <v>74</v>
      </c>
      <c r="F21" s="43" t="s">
        <v>75</v>
      </c>
      <c r="G21" s="43" t="s">
        <v>2</v>
      </c>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3"/>
    </row>
    <row r="22" spans="1:16383" ht="123" customHeight="1" thickBot="1" x14ac:dyDescent="0.25">
      <c r="A22" s="82" t="s">
        <v>72</v>
      </c>
      <c r="B22" s="77" t="s">
        <v>73</v>
      </c>
      <c r="C22" s="83"/>
      <c r="D22" s="85"/>
      <c r="E22" s="85"/>
      <c r="F22" s="87" t="s">
        <v>76</v>
      </c>
      <c r="G22" s="89">
        <f>E22*2156.53083333333*0.35</f>
        <v>0</v>
      </c>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3"/>
    </row>
    <row r="23" spans="1:16383" ht="74.25" customHeight="1" thickBot="1" x14ac:dyDescent="0.25">
      <c r="A23" s="82"/>
      <c r="B23" s="78"/>
      <c r="C23" s="84"/>
      <c r="D23" s="86"/>
      <c r="E23" s="86"/>
      <c r="F23" s="88"/>
      <c r="G23" s="90"/>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c r="XFC23" s="13"/>
    </row>
    <row r="24" spans="1:16383" ht="17.25" customHeight="1" thickBot="1" x14ac:dyDescent="0.25">
      <c r="A24" s="14" t="s">
        <v>4</v>
      </c>
      <c r="B24" s="91" t="s">
        <v>21</v>
      </c>
      <c r="C24" s="91"/>
      <c r="D24" s="50"/>
      <c r="E24" s="15"/>
      <c r="F24" s="15"/>
      <c r="G24" s="16"/>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c r="XFC24" s="13"/>
    </row>
    <row r="25" spans="1:16383" ht="18" customHeight="1" x14ac:dyDescent="0.2">
      <c r="A25" s="51"/>
      <c r="B25" s="17"/>
      <c r="C25" s="18"/>
      <c r="D25" s="18"/>
      <c r="E25" s="19"/>
      <c r="F25" s="17"/>
      <c r="G25" s="20"/>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3"/>
    </row>
    <row r="26" spans="1:16383" ht="18" customHeight="1" thickBot="1" x14ac:dyDescent="0.25">
      <c r="A26" s="92" t="s">
        <v>22</v>
      </c>
      <c r="B26" s="92"/>
      <c r="C26" s="92"/>
      <c r="D26" s="92"/>
      <c r="E26" s="92"/>
      <c r="F26" s="92"/>
      <c r="G26" s="92"/>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c r="XFC26" s="13"/>
    </row>
    <row r="27" spans="1:16383" ht="18" customHeight="1" thickBot="1" x14ac:dyDescent="0.25">
      <c r="A27" s="13"/>
      <c r="B27" s="21"/>
      <c r="C27" s="93" t="s">
        <v>23</v>
      </c>
      <c r="D27" s="94"/>
      <c r="E27" s="94"/>
      <c r="F27" s="95"/>
      <c r="G27" s="22">
        <f>G22+G19+G18+G14+G10</f>
        <v>0</v>
      </c>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c r="XFC27" s="13"/>
    </row>
    <row r="28" spans="1:16383" ht="18" customHeight="1" x14ac:dyDescent="0.2">
      <c r="A28" s="13"/>
      <c r="B28" s="21"/>
      <c r="C28" s="21"/>
      <c r="D28" s="21"/>
      <c r="E28" s="21"/>
      <c r="F28" s="21"/>
      <c r="G28" s="2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row>
    <row r="29" spans="1:16383" ht="18" customHeight="1" x14ac:dyDescent="0.2">
      <c r="A29" s="24" t="s">
        <v>24</v>
      </c>
      <c r="B29" s="24"/>
      <c r="C29" s="24"/>
      <c r="D29" s="24"/>
      <c r="E29" s="24"/>
      <c r="F29" s="24"/>
      <c r="G29" s="24"/>
      <c r="H29" s="24"/>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c r="XFC29" s="13"/>
    </row>
    <row r="30" spans="1:16383" ht="18" customHeight="1" x14ac:dyDescent="0.2">
      <c r="A30" s="81" t="s">
        <v>25</v>
      </c>
      <c r="B30" s="81"/>
      <c r="C30" s="81"/>
      <c r="D30" s="81"/>
      <c r="E30" s="81"/>
      <c r="F30" s="81"/>
      <c r="G30" s="81"/>
      <c r="H30" s="25"/>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row>
    <row r="31" spans="1:16383" ht="18" customHeight="1" x14ac:dyDescent="0.2">
      <c r="A31" s="97" t="s">
        <v>26</v>
      </c>
      <c r="B31" s="98"/>
      <c r="C31" s="98"/>
      <c r="D31" s="98"/>
      <c r="E31" s="98"/>
      <c r="F31" s="99"/>
      <c r="G31" s="38"/>
      <c r="H31" s="12"/>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c r="XFC31" s="13"/>
    </row>
    <row r="32" spans="1:16383" ht="18" customHeight="1" x14ac:dyDescent="0.2">
      <c r="A32" s="97" t="s">
        <v>27</v>
      </c>
      <c r="B32" s="98"/>
      <c r="C32" s="98"/>
      <c r="D32" s="98"/>
      <c r="E32" s="98"/>
      <c r="F32" s="99"/>
      <c r="G32" s="38">
        <v>0</v>
      </c>
      <c r="H32" s="12"/>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row>
    <row r="33" spans="1:16383" ht="18" customHeight="1" x14ac:dyDescent="0.2">
      <c r="A33" s="97" t="s">
        <v>28</v>
      </c>
      <c r="B33" s="98"/>
      <c r="C33" s="98"/>
      <c r="D33" s="98"/>
      <c r="E33" s="98"/>
      <c r="F33" s="99"/>
      <c r="G33" s="38">
        <v>0</v>
      </c>
      <c r="H33" s="12"/>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c r="XFC33" s="13"/>
    </row>
    <row r="34" spans="1:16383" ht="18" customHeight="1" x14ac:dyDescent="0.2">
      <c r="A34" s="100" t="s">
        <v>29</v>
      </c>
      <c r="B34" s="101"/>
      <c r="C34" s="101"/>
      <c r="D34" s="101"/>
      <c r="E34" s="101"/>
      <c r="F34" s="101"/>
      <c r="G34" s="26">
        <f>SUM(G31:G33)</f>
        <v>0</v>
      </c>
      <c r="H34" s="27"/>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row>
    <row r="35" spans="1:16383" ht="18" customHeight="1" x14ac:dyDescent="0.2">
      <c r="A35" s="24" t="s">
        <v>30</v>
      </c>
      <c r="B35" s="24"/>
      <c r="C35" s="24"/>
      <c r="D35" s="24"/>
      <c r="E35" s="24"/>
      <c r="F35" s="24"/>
      <c r="G35" s="24"/>
      <c r="H35" s="24"/>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c r="XFC35" s="13"/>
    </row>
    <row r="36" spans="1:16383" ht="18" customHeight="1" x14ac:dyDescent="0.2">
      <c r="A36" s="28" t="s">
        <v>31</v>
      </c>
      <c r="B36" s="28"/>
      <c r="C36" s="28"/>
      <c r="D36" s="28"/>
      <c r="E36" s="28"/>
      <c r="F36" s="28"/>
      <c r="G36" s="28"/>
      <c r="H36" s="28"/>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row>
    <row r="37" spans="1:16383" ht="18" customHeight="1" x14ac:dyDescent="0.2">
      <c r="A37" s="28" t="s">
        <v>32</v>
      </c>
      <c r="B37" s="28"/>
      <c r="C37" s="28"/>
      <c r="D37" s="28"/>
      <c r="E37" s="28"/>
      <c r="F37" s="28"/>
      <c r="G37" s="28"/>
      <c r="H37" s="28"/>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c r="XFC37" s="13"/>
    </row>
    <row r="38" spans="1:16383" ht="18" customHeight="1" x14ac:dyDescent="0.2">
      <c r="A38" s="28" t="s">
        <v>33</v>
      </c>
      <c r="B38" s="28"/>
      <c r="C38" s="28"/>
      <c r="D38" s="28"/>
      <c r="E38" s="28"/>
      <c r="F38" s="28"/>
      <c r="G38" s="28"/>
      <c r="H38" s="28"/>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row>
    <row r="39" spans="1:16383" ht="18" customHeight="1" x14ac:dyDescent="0.2">
      <c r="A39" s="28" t="s">
        <v>34</v>
      </c>
      <c r="B39" s="28"/>
      <c r="C39" s="28"/>
      <c r="D39" s="28"/>
      <c r="E39" s="28"/>
      <c r="F39" s="28"/>
      <c r="G39" s="28"/>
      <c r="H39" s="28"/>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c r="XFC39" s="13"/>
    </row>
    <row r="40" spans="1:16383" ht="18" customHeight="1" x14ac:dyDescent="0.2">
      <c r="A40" s="28" t="s">
        <v>35</v>
      </c>
      <c r="B40" s="28"/>
      <c r="C40" s="28"/>
      <c r="D40" s="28"/>
      <c r="E40" s="28"/>
      <c r="F40" s="28"/>
      <c r="G40" s="28"/>
      <c r="H40" s="28"/>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row>
    <row r="41" spans="1:16383" ht="18" customHeight="1" x14ac:dyDescent="0.2">
      <c r="A41" s="28" t="s">
        <v>36</v>
      </c>
      <c r="B41" s="28"/>
      <c r="C41" s="28"/>
      <c r="D41" s="28"/>
      <c r="E41" s="28"/>
      <c r="F41" s="28"/>
      <c r="G41" s="28"/>
      <c r="H41" s="28"/>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c r="XFC41" s="13"/>
    </row>
    <row r="42" spans="1:16383" ht="18" customHeight="1" x14ac:dyDescent="0.2">
      <c r="A42" s="28" t="s">
        <v>37</v>
      </c>
      <c r="B42" s="28"/>
      <c r="C42" s="28"/>
      <c r="D42" s="28"/>
      <c r="E42" s="28"/>
      <c r="F42" s="28"/>
      <c r="G42" s="28"/>
      <c r="H42" s="28"/>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row>
    <row r="43" spans="1:16383" ht="18" customHeight="1" x14ac:dyDescent="0.2">
      <c r="A43" s="28" t="s">
        <v>38</v>
      </c>
      <c r="B43" s="28"/>
      <c r="C43" s="28"/>
      <c r="D43" s="28"/>
      <c r="E43" s="28"/>
      <c r="F43" s="28"/>
      <c r="G43" s="28"/>
      <c r="H43" s="28"/>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c r="XFC43" s="13"/>
    </row>
    <row r="44" spans="1:16383" ht="18" customHeight="1" x14ac:dyDescent="0.2">
      <c r="A44" s="28"/>
      <c r="B44" s="28"/>
      <c r="C44" s="28"/>
      <c r="D44" s="28"/>
      <c r="E44" s="28"/>
      <c r="F44" s="28"/>
      <c r="G44" s="28"/>
      <c r="H44" s="28"/>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c r="XFC44" s="13"/>
    </row>
    <row r="45" spans="1:16383" ht="18" customHeight="1" x14ac:dyDescent="0.2">
      <c r="A45" s="29" t="s">
        <v>39</v>
      </c>
      <c r="B45" s="30"/>
      <c r="C45" s="30"/>
      <c r="D45" s="30"/>
      <c r="E45" s="30"/>
      <c r="F45" s="30"/>
      <c r="G45" s="31">
        <f>G27</f>
        <v>0</v>
      </c>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3"/>
      <c r="IZZ45" s="13"/>
      <c r="JAA45" s="13"/>
      <c r="JAB45" s="13"/>
      <c r="JAC45" s="13"/>
      <c r="JAD45" s="13"/>
      <c r="JAE45" s="13"/>
      <c r="JAF45" s="13"/>
      <c r="JAG45" s="13"/>
      <c r="JAH45" s="13"/>
      <c r="JAI45" s="13"/>
      <c r="JAJ45" s="13"/>
      <c r="JAK45" s="13"/>
      <c r="JAL45" s="13"/>
      <c r="JAM45" s="13"/>
      <c r="JAN45" s="13"/>
      <c r="JAO45" s="13"/>
      <c r="JAP45" s="13"/>
      <c r="JAQ45" s="13"/>
      <c r="JAR45" s="13"/>
      <c r="JAS45" s="13"/>
      <c r="JAT45" s="13"/>
      <c r="JAU45" s="13"/>
      <c r="JAV45" s="13"/>
      <c r="JAW45" s="13"/>
      <c r="JAX45" s="13"/>
      <c r="JAY45" s="13"/>
      <c r="JAZ45" s="13"/>
      <c r="JBA45" s="13"/>
      <c r="JBB45" s="13"/>
      <c r="JBC45" s="13"/>
      <c r="JBD45" s="13"/>
      <c r="JBE45" s="13"/>
      <c r="JBF45" s="13"/>
      <c r="JBG45" s="13"/>
      <c r="JBH45" s="13"/>
      <c r="JBI45" s="13"/>
      <c r="JBJ45" s="13"/>
      <c r="JBK45" s="13"/>
      <c r="JBL45" s="13"/>
      <c r="JBM45" s="13"/>
      <c r="JBN45" s="13"/>
      <c r="JBO45" s="13"/>
      <c r="JBP45" s="13"/>
      <c r="JBQ45" s="13"/>
      <c r="JBR45" s="13"/>
      <c r="JBS45" s="13"/>
      <c r="JBT45" s="13"/>
      <c r="JBU45" s="13"/>
      <c r="JBV45" s="13"/>
      <c r="JBW45" s="13"/>
      <c r="JBX45" s="13"/>
      <c r="JBY45" s="13"/>
      <c r="JBZ45" s="13"/>
      <c r="JCA45" s="13"/>
      <c r="JCB45" s="13"/>
      <c r="JCC45" s="13"/>
      <c r="JCD45" s="13"/>
      <c r="JCE45" s="13"/>
      <c r="JCF45" s="13"/>
      <c r="JCG45" s="13"/>
      <c r="JCH45" s="13"/>
      <c r="JCI45" s="13"/>
      <c r="JCJ45" s="13"/>
      <c r="JCK45" s="13"/>
      <c r="JCL45" s="13"/>
      <c r="JCM45" s="13"/>
      <c r="JCN45" s="13"/>
      <c r="JCO45" s="13"/>
      <c r="JCP45" s="13"/>
      <c r="JCQ45" s="13"/>
      <c r="JCR45" s="13"/>
      <c r="JCS45" s="13"/>
      <c r="JCT45" s="13"/>
      <c r="JCU45" s="13"/>
      <c r="JCV45" s="13"/>
      <c r="JCW45" s="13"/>
      <c r="JCX45" s="13"/>
      <c r="JCY45" s="13"/>
      <c r="JCZ45" s="13"/>
      <c r="JDA45" s="13"/>
      <c r="JDB45" s="13"/>
      <c r="JDC45" s="13"/>
      <c r="JDD45" s="13"/>
      <c r="JDE45" s="13"/>
      <c r="JDF45" s="13"/>
      <c r="JDG45" s="13"/>
      <c r="JDH45" s="13"/>
      <c r="JDI45" s="13"/>
      <c r="JDJ45" s="13"/>
      <c r="JDK45" s="13"/>
      <c r="JDL45" s="13"/>
      <c r="JDM45" s="13"/>
      <c r="JDN45" s="13"/>
      <c r="JDO45" s="13"/>
      <c r="JDP45" s="13"/>
      <c r="JDQ45" s="13"/>
      <c r="JDR45" s="13"/>
      <c r="JDS45" s="13"/>
      <c r="JDT45" s="13"/>
      <c r="JDU45" s="13"/>
      <c r="JDV45" s="13"/>
      <c r="JDW45" s="13"/>
      <c r="JDX45" s="13"/>
      <c r="JDY45" s="13"/>
      <c r="JDZ45" s="13"/>
      <c r="JEA45" s="13"/>
      <c r="JEB45" s="13"/>
      <c r="JEC45" s="13"/>
      <c r="JED45" s="13"/>
      <c r="JEE45" s="13"/>
      <c r="JEF45" s="13"/>
      <c r="JEG45" s="13"/>
      <c r="JEH45" s="13"/>
      <c r="JEI45" s="13"/>
      <c r="JEJ45" s="13"/>
      <c r="JEK45" s="13"/>
      <c r="JEL45" s="13"/>
      <c r="JEM45" s="13"/>
      <c r="JEN45" s="13"/>
      <c r="JEO45" s="13"/>
      <c r="JEP45" s="13"/>
      <c r="JEQ45" s="13"/>
      <c r="JER45" s="13"/>
      <c r="JES45" s="13"/>
      <c r="JET45" s="13"/>
      <c r="JEU45" s="13"/>
      <c r="JEV45" s="13"/>
      <c r="JEW45" s="13"/>
      <c r="JEX45" s="13"/>
      <c r="JEY45" s="13"/>
      <c r="JEZ45" s="13"/>
      <c r="JFA45" s="13"/>
      <c r="JFB45" s="13"/>
      <c r="JFC45" s="13"/>
      <c r="JFD45" s="13"/>
      <c r="JFE45" s="13"/>
      <c r="JFF45" s="13"/>
      <c r="JFG45" s="13"/>
      <c r="JFH45" s="13"/>
      <c r="JFI45" s="13"/>
      <c r="JFJ45" s="13"/>
      <c r="JFK45" s="13"/>
      <c r="JFL45" s="13"/>
      <c r="JFM45" s="13"/>
      <c r="JFN45" s="13"/>
      <c r="JFO45" s="13"/>
      <c r="JFP45" s="13"/>
      <c r="JFQ45" s="13"/>
      <c r="JFR45" s="13"/>
      <c r="JFS45" s="13"/>
      <c r="JFT45" s="13"/>
      <c r="JFU45" s="13"/>
      <c r="JFV45" s="13"/>
      <c r="JFW45" s="13"/>
      <c r="JFX45" s="13"/>
      <c r="JFY45" s="13"/>
      <c r="JFZ45" s="13"/>
      <c r="JGA45" s="13"/>
      <c r="JGB45" s="13"/>
      <c r="JGC45" s="13"/>
      <c r="JGD45" s="13"/>
      <c r="JGE45" s="13"/>
      <c r="JGF45" s="13"/>
      <c r="JGG45" s="13"/>
      <c r="JGH45" s="13"/>
      <c r="JGI45" s="13"/>
      <c r="JGJ45" s="13"/>
      <c r="JGK45" s="13"/>
      <c r="JGL45" s="13"/>
      <c r="JGM45" s="13"/>
      <c r="JGN45" s="13"/>
      <c r="JGO45" s="13"/>
      <c r="JGP45" s="13"/>
      <c r="JGQ45" s="13"/>
      <c r="JGR45" s="13"/>
      <c r="JGS45" s="13"/>
      <c r="JGT45" s="13"/>
      <c r="JGU45" s="13"/>
      <c r="JGV45" s="13"/>
      <c r="JGW45" s="13"/>
      <c r="JGX45" s="13"/>
      <c r="JGY45" s="13"/>
      <c r="JGZ45" s="13"/>
      <c r="JHA45" s="13"/>
      <c r="JHB45" s="13"/>
      <c r="JHC45" s="13"/>
      <c r="JHD45" s="13"/>
      <c r="JHE45" s="13"/>
      <c r="JHF45" s="13"/>
      <c r="JHG45" s="13"/>
      <c r="JHH45" s="13"/>
      <c r="JHI45" s="13"/>
      <c r="JHJ45" s="13"/>
      <c r="JHK45" s="13"/>
      <c r="JHL45" s="13"/>
      <c r="JHM45" s="13"/>
      <c r="JHN45" s="13"/>
      <c r="JHO45" s="13"/>
      <c r="JHP45" s="13"/>
      <c r="JHQ45" s="13"/>
      <c r="JHR45" s="13"/>
      <c r="JHS45" s="13"/>
      <c r="JHT45" s="13"/>
      <c r="JHU45" s="13"/>
      <c r="JHV45" s="13"/>
      <c r="JHW45" s="13"/>
      <c r="JHX45" s="13"/>
      <c r="JHY45" s="13"/>
      <c r="JHZ45" s="13"/>
      <c r="JIA45" s="13"/>
      <c r="JIB45" s="13"/>
      <c r="JIC45" s="13"/>
      <c r="JID45" s="13"/>
      <c r="JIE45" s="13"/>
      <c r="JIF45" s="13"/>
      <c r="JIG45" s="13"/>
      <c r="JIH45" s="13"/>
      <c r="JII45" s="13"/>
      <c r="JIJ45" s="13"/>
      <c r="JIK45" s="13"/>
      <c r="JIL45" s="13"/>
      <c r="JIM45" s="13"/>
      <c r="JIN45" s="13"/>
      <c r="JIO45" s="13"/>
      <c r="JIP45" s="13"/>
      <c r="JIQ45" s="13"/>
      <c r="JIR45" s="13"/>
      <c r="JIS45" s="13"/>
      <c r="JIT45" s="13"/>
      <c r="JIU45" s="13"/>
      <c r="JIV45" s="13"/>
      <c r="JIW45" s="13"/>
      <c r="JIX45" s="13"/>
      <c r="JIY45" s="13"/>
      <c r="JIZ45" s="13"/>
      <c r="JJA45" s="13"/>
      <c r="JJB45" s="13"/>
      <c r="JJC45" s="13"/>
      <c r="JJD45" s="13"/>
      <c r="JJE45" s="13"/>
      <c r="JJF45" s="13"/>
      <c r="JJG45" s="13"/>
      <c r="JJH45" s="13"/>
      <c r="JJI45" s="13"/>
      <c r="JJJ45" s="13"/>
      <c r="JJK45" s="13"/>
      <c r="JJL45" s="13"/>
      <c r="JJM45" s="13"/>
      <c r="JJN45" s="13"/>
      <c r="JJO45" s="13"/>
      <c r="JJP45" s="13"/>
      <c r="JJQ45" s="13"/>
      <c r="JJR45" s="13"/>
      <c r="JJS45" s="13"/>
      <c r="JJT45" s="13"/>
      <c r="JJU45" s="13"/>
      <c r="JJV45" s="13"/>
      <c r="JJW45" s="13"/>
      <c r="JJX45" s="13"/>
      <c r="JJY45" s="13"/>
      <c r="JJZ45" s="13"/>
      <c r="JKA45" s="13"/>
      <c r="JKB45" s="13"/>
      <c r="JKC45" s="13"/>
      <c r="JKD45" s="13"/>
      <c r="JKE45" s="13"/>
      <c r="JKF45" s="13"/>
      <c r="JKG45" s="13"/>
      <c r="JKH45" s="13"/>
      <c r="JKI45" s="13"/>
      <c r="JKJ45" s="13"/>
      <c r="JKK45" s="13"/>
      <c r="JKL45" s="13"/>
      <c r="JKM45" s="13"/>
      <c r="JKN45" s="13"/>
      <c r="JKO45" s="13"/>
      <c r="JKP45" s="13"/>
      <c r="JKQ45" s="13"/>
      <c r="JKR45" s="13"/>
      <c r="JKS45" s="13"/>
      <c r="JKT45" s="13"/>
      <c r="JKU45" s="13"/>
      <c r="JKV45" s="13"/>
      <c r="JKW45" s="13"/>
      <c r="JKX45" s="13"/>
      <c r="JKY45" s="13"/>
      <c r="JKZ45" s="13"/>
      <c r="JLA45" s="13"/>
      <c r="JLB45" s="13"/>
      <c r="JLC45" s="13"/>
      <c r="JLD45" s="13"/>
      <c r="JLE45" s="13"/>
      <c r="JLF45" s="13"/>
      <c r="JLG45" s="13"/>
      <c r="JLH45" s="13"/>
      <c r="JLI45" s="13"/>
      <c r="JLJ45" s="13"/>
      <c r="JLK45" s="13"/>
      <c r="JLL45" s="13"/>
      <c r="JLM45" s="13"/>
      <c r="JLN45" s="13"/>
      <c r="JLO45" s="13"/>
      <c r="JLP45" s="13"/>
      <c r="JLQ45" s="13"/>
      <c r="JLR45" s="13"/>
      <c r="JLS45" s="13"/>
      <c r="JLT45" s="13"/>
      <c r="JLU45" s="13"/>
      <c r="JLV45" s="13"/>
      <c r="JLW45" s="13"/>
      <c r="JLX45" s="13"/>
      <c r="JLY45" s="13"/>
      <c r="JLZ45" s="13"/>
      <c r="JMA45" s="13"/>
      <c r="JMB45" s="13"/>
      <c r="JMC45" s="13"/>
      <c r="JMD45" s="13"/>
      <c r="JME45" s="13"/>
      <c r="JMF45" s="13"/>
      <c r="JMG45" s="13"/>
      <c r="JMH45" s="13"/>
      <c r="JMI45" s="13"/>
      <c r="JMJ45" s="13"/>
      <c r="JMK45" s="13"/>
      <c r="JML45" s="13"/>
      <c r="JMM45" s="13"/>
      <c r="JMN45" s="13"/>
      <c r="JMO45" s="13"/>
      <c r="JMP45" s="13"/>
      <c r="JMQ45" s="13"/>
      <c r="JMR45" s="13"/>
      <c r="JMS45" s="13"/>
      <c r="JMT45" s="13"/>
      <c r="JMU45" s="13"/>
      <c r="JMV45" s="13"/>
      <c r="JMW45" s="13"/>
      <c r="JMX45" s="13"/>
      <c r="JMY45" s="13"/>
      <c r="JMZ45" s="13"/>
      <c r="JNA45" s="13"/>
      <c r="JNB45" s="13"/>
      <c r="JNC45" s="13"/>
      <c r="JND45" s="13"/>
      <c r="JNE45" s="13"/>
      <c r="JNF45" s="13"/>
      <c r="JNG45" s="13"/>
      <c r="JNH45" s="13"/>
      <c r="JNI45" s="13"/>
      <c r="JNJ45" s="13"/>
      <c r="JNK45" s="13"/>
      <c r="JNL45" s="13"/>
      <c r="JNM45" s="13"/>
      <c r="JNN45" s="13"/>
      <c r="JNO45" s="13"/>
      <c r="JNP45" s="13"/>
      <c r="JNQ45" s="13"/>
      <c r="JNR45" s="13"/>
      <c r="JNS45" s="13"/>
      <c r="JNT45" s="13"/>
      <c r="JNU45" s="13"/>
      <c r="JNV45" s="13"/>
      <c r="JNW45" s="13"/>
      <c r="JNX45" s="13"/>
      <c r="JNY45" s="13"/>
      <c r="JNZ45" s="13"/>
      <c r="JOA45" s="13"/>
      <c r="JOB45" s="13"/>
      <c r="JOC45" s="13"/>
      <c r="JOD45" s="13"/>
      <c r="JOE45" s="13"/>
      <c r="JOF45" s="13"/>
      <c r="JOG45" s="13"/>
      <c r="JOH45" s="13"/>
      <c r="JOI45" s="13"/>
      <c r="JOJ45" s="13"/>
      <c r="JOK45" s="13"/>
      <c r="JOL45" s="13"/>
      <c r="JOM45" s="13"/>
      <c r="JON45" s="13"/>
      <c r="JOO45" s="13"/>
      <c r="JOP45" s="13"/>
      <c r="JOQ45" s="13"/>
      <c r="JOR45" s="13"/>
      <c r="JOS45" s="13"/>
      <c r="JOT45" s="13"/>
      <c r="JOU45" s="13"/>
      <c r="JOV45" s="13"/>
      <c r="JOW45" s="13"/>
      <c r="JOX45" s="13"/>
      <c r="JOY45" s="13"/>
      <c r="JOZ45" s="13"/>
      <c r="JPA45" s="13"/>
      <c r="JPB45" s="13"/>
      <c r="JPC45" s="13"/>
      <c r="JPD45" s="13"/>
      <c r="JPE45" s="13"/>
      <c r="JPF45" s="13"/>
      <c r="JPG45" s="13"/>
      <c r="JPH45" s="13"/>
      <c r="JPI45" s="13"/>
      <c r="JPJ45" s="13"/>
      <c r="JPK45" s="13"/>
      <c r="JPL45" s="13"/>
      <c r="JPM45" s="13"/>
      <c r="JPN45" s="13"/>
      <c r="JPO45" s="13"/>
      <c r="JPP45" s="13"/>
      <c r="JPQ45" s="13"/>
      <c r="JPR45" s="13"/>
      <c r="JPS45" s="13"/>
      <c r="JPT45" s="13"/>
      <c r="JPU45" s="13"/>
      <c r="JPV45" s="13"/>
      <c r="JPW45" s="13"/>
      <c r="JPX45" s="13"/>
      <c r="JPY45" s="13"/>
      <c r="JPZ45" s="13"/>
      <c r="JQA45" s="13"/>
      <c r="JQB45" s="13"/>
      <c r="JQC45" s="13"/>
      <c r="JQD45" s="13"/>
      <c r="JQE45" s="13"/>
      <c r="JQF45" s="13"/>
      <c r="JQG45" s="13"/>
      <c r="JQH45" s="13"/>
      <c r="JQI45" s="13"/>
      <c r="JQJ45" s="13"/>
      <c r="JQK45" s="13"/>
      <c r="JQL45" s="13"/>
      <c r="JQM45" s="13"/>
      <c r="JQN45" s="13"/>
      <c r="JQO45" s="13"/>
      <c r="JQP45" s="13"/>
      <c r="JQQ45" s="13"/>
      <c r="JQR45" s="13"/>
      <c r="JQS45" s="13"/>
      <c r="JQT45" s="13"/>
      <c r="JQU45" s="13"/>
      <c r="JQV45" s="13"/>
      <c r="JQW45" s="13"/>
      <c r="JQX45" s="13"/>
      <c r="JQY45" s="13"/>
      <c r="JQZ45" s="13"/>
      <c r="JRA45" s="13"/>
      <c r="JRB45" s="13"/>
      <c r="JRC45" s="13"/>
      <c r="JRD45" s="13"/>
      <c r="JRE45" s="13"/>
      <c r="JRF45" s="13"/>
      <c r="JRG45" s="13"/>
      <c r="JRH45" s="13"/>
      <c r="JRI45" s="13"/>
      <c r="JRJ45" s="13"/>
      <c r="JRK45" s="13"/>
      <c r="JRL45" s="13"/>
      <c r="JRM45" s="13"/>
      <c r="JRN45" s="13"/>
      <c r="JRO45" s="13"/>
      <c r="JRP45" s="13"/>
      <c r="JRQ45" s="13"/>
      <c r="JRR45" s="13"/>
      <c r="JRS45" s="13"/>
      <c r="JRT45" s="13"/>
      <c r="JRU45" s="13"/>
      <c r="JRV45" s="13"/>
      <c r="JRW45" s="13"/>
      <c r="JRX45" s="13"/>
      <c r="JRY45" s="13"/>
      <c r="JRZ45" s="13"/>
      <c r="JSA45" s="13"/>
      <c r="JSB45" s="13"/>
      <c r="JSC45" s="13"/>
      <c r="JSD45" s="13"/>
      <c r="JSE45" s="13"/>
      <c r="JSF45" s="13"/>
      <c r="JSG45" s="13"/>
      <c r="JSH45" s="13"/>
      <c r="JSI45" s="13"/>
      <c r="JSJ45" s="13"/>
      <c r="JSK45" s="13"/>
      <c r="JSL45" s="13"/>
      <c r="JSM45" s="13"/>
      <c r="JSN45" s="13"/>
      <c r="JSO45" s="13"/>
      <c r="JSP45" s="13"/>
      <c r="JSQ45" s="13"/>
      <c r="JSR45" s="13"/>
      <c r="JSS45" s="13"/>
      <c r="JST45" s="13"/>
      <c r="JSU45" s="13"/>
      <c r="JSV45" s="13"/>
      <c r="JSW45" s="13"/>
      <c r="JSX45" s="13"/>
      <c r="JSY45" s="13"/>
      <c r="JSZ45" s="13"/>
      <c r="JTA45" s="13"/>
      <c r="JTB45" s="13"/>
      <c r="JTC45" s="13"/>
      <c r="JTD45" s="13"/>
      <c r="JTE45" s="13"/>
      <c r="JTF45" s="13"/>
      <c r="JTG45" s="13"/>
      <c r="JTH45" s="13"/>
      <c r="JTI45" s="13"/>
      <c r="JTJ45" s="13"/>
      <c r="JTK45" s="13"/>
      <c r="JTL45" s="13"/>
      <c r="JTM45" s="13"/>
      <c r="JTN45" s="13"/>
      <c r="JTO45" s="13"/>
      <c r="JTP45" s="13"/>
      <c r="JTQ45" s="13"/>
      <c r="JTR45" s="13"/>
      <c r="JTS45" s="13"/>
      <c r="JTT45" s="13"/>
      <c r="JTU45" s="13"/>
      <c r="JTV45" s="13"/>
      <c r="JTW45" s="13"/>
      <c r="JTX45" s="13"/>
      <c r="JTY45" s="13"/>
      <c r="JTZ45" s="13"/>
      <c r="JUA45" s="13"/>
      <c r="JUB45" s="13"/>
      <c r="JUC45" s="13"/>
      <c r="JUD45" s="13"/>
      <c r="JUE45" s="13"/>
      <c r="JUF45" s="13"/>
      <c r="JUG45" s="13"/>
      <c r="JUH45" s="13"/>
      <c r="JUI45" s="13"/>
      <c r="JUJ45" s="13"/>
      <c r="JUK45" s="13"/>
      <c r="JUL45" s="13"/>
      <c r="JUM45" s="13"/>
      <c r="JUN45" s="13"/>
      <c r="JUO45" s="13"/>
      <c r="JUP45" s="13"/>
      <c r="JUQ45" s="13"/>
      <c r="JUR45" s="13"/>
      <c r="JUS45" s="13"/>
      <c r="JUT45" s="13"/>
      <c r="JUU45" s="13"/>
      <c r="JUV45" s="13"/>
      <c r="JUW45" s="13"/>
      <c r="JUX45" s="13"/>
      <c r="JUY45" s="13"/>
      <c r="JUZ45" s="13"/>
      <c r="JVA45" s="13"/>
      <c r="JVB45" s="13"/>
      <c r="JVC45" s="13"/>
      <c r="JVD45" s="13"/>
      <c r="JVE45" s="13"/>
      <c r="JVF45" s="13"/>
      <c r="JVG45" s="13"/>
      <c r="JVH45" s="13"/>
      <c r="JVI45" s="13"/>
      <c r="JVJ45" s="13"/>
      <c r="JVK45" s="13"/>
      <c r="JVL45" s="13"/>
      <c r="JVM45" s="13"/>
      <c r="JVN45" s="13"/>
      <c r="JVO45" s="13"/>
      <c r="JVP45" s="13"/>
      <c r="JVQ45" s="13"/>
      <c r="JVR45" s="13"/>
      <c r="JVS45" s="13"/>
      <c r="JVT45" s="13"/>
      <c r="JVU45" s="13"/>
      <c r="JVV45" s="13"/>
      <c r="JVW45" s="13"/>
      <c r="JVX45" s="13"/>
      <c r="JVY45" s="13"/>
      <c r="JVZ45" s="13"/>
      <c r="JWA45" s="13"/>
      <c r="JWB45" s="13"/>
      <c r="JWC45" s="13"/>
      <c r="JWD45" s="13"/>
      <c r="JWE45" s="13"/>
      <c r="JWF45" s="13"/>
      <c r="JWG45" s="13"/>
      <c r="JWH45" s="13"/>
      <c r="JWI45" s="13"/>
      <c r="JWJ45" s="13"/>
      <c r="JWK45" s="13"/>
      <c r="JWL45" s="13"/>
      <c r="JWM45" s="13"/>
      <c r="JWN45" s="13"/>
      <c r="JWO45" s="13"/>
      <c r="JWP45" s="13"/>
      <c r="JWQ45" s="13"/>
      <c r="JWR45" s="13"/>
      <c r="JWS45" s="13"/>
      <c r="JWT45" s="13"/>
      <c r="JWU45" s="13"/>
      <c r="JWV45" s="13"/>
      <c r="JWW45" s="13"/>
      <c r="JWX45" s="13"/>
      <c r="JWY45" s="13"/>
      <c r="JWZ45" s="13"/>
      <c r="JXA45" s="13"/>
      <c r="JXB45" s="13"/>
      <c r="JXC45" s="13"/>
      <c r="JXD45" s="13"/>
      <c r="JXE45" s="13"/>
      <c r="JXF45" s="13"/>
      <c r="JXG45" s="13"/>
      <c r="JXH45" s="13"/>
      <c r="JXI45" s="13"/>
      <c r="JXJ45" s="13"/>
      <c r="JXK45" s="13"/>
      <c r="JXL45" s="13"/>
      <c r="JXM45" s="13"/>
      <c r="JXN45" s="13"/>
      <c r="JXO45" s="13"/>
      <c r="JXP45" s="13"/>
      <c r="JXQ45" s="13"/>
      <c r="JXR45" s="13"/>
      <c r="JXS45" s="13"/>
      <c r="JXT45" s="13"/>
      <c r="JXU45" s="13"/>
      <c r="JXV45" s="13"/>
      <c r="JXW45" s="13"/>
      <c r="JXX45" s="13"/>
      <c r="JXY45" s="13"/>
      <c r="JXZ45" s="13"/>
      <c r="JYA45" s="13"/>
      <c r="JYB45" s="13"/>
      <c r="JYC45" s="13"/>
      <c r="JYD45" s="13"/>
      <c r="JYE45" s="13"/>
      <c r="JYF45" s="13"/>
      <c r="JYG45" s="13"/>
      <c r="JYH45" s="13"/>
      <c r="JYI45" s="13"/>
      <c r="JYJ45" s="13"/>
      <c r="JYK45" s="13"/>
      <c r="JYL45" s="13"/>
      <c r="JYM45" s="13"/>
      <c r="JYN45" s="13"/>
      <c r="JYO45" s="13"/>
      <c r="JYP45" s="13"/>
      <c r="JYQ45" s="13"/>
      <c r="JYR45" s="13"/>
      <c r="JYS45" s="13"/>
      <c r="JYT45" s="13"/>
      <c r="JYU45" s="13"/>
      <c r="JYV45" s="13"/>
      <c r="JYW45" s="13"/>
      <c r="JYX45" s="13"/>
      <c r="JYY45" s="13"/>
      <c r="JYZ45" s="13"/>
      <c r="JZA45" s="13"/>
      <c r="JZB45" s="13"/>
      <c r="JZC45" s="13"/>
      <c r="JZD45" s="13"/>
      <c r="JZE45" s="13"/>
      <c r="JZF45" s="13"/>
      <c r="JZG45" s="13"/>
      <c r="JZH45" s="13"/>
      <c r="JZI45" s="13"/>
      <c r="JZJ45" s="13"/>
      <c r="JZK45" s="13"/>
      <c r="JZL45" s="13"/>
      <c r="JZM45" s="13"/>
      <c r="JZN45" s="13"/>
      <c r="JZO45" s="13"/>
      <c r="JZP45" s="13"/>
      <c r="JZQ45" s="13"/>
      <c r="JZR45" s="13"/>
      <c r="JZS45" s="13"/>
      <c r="JZT45" s="13"/>
      <c r="JZU45" s="13"/>
      <c r="JZV45" s="13"/>
      <c r="JZW45" s="13"/>
      <c r="JZX45" s="13"/>
      <c r="JZY45" s="13"/>
      <c r="JZZ45" s="13"/>
      <c r="KAA45" s="13"/>
      <c r="KAB45" s="13"/>
      <c r="KAC45" s="13"/>
      <c r="KAD45" s="13"/>
      <c r="KAE45" s="13"/>
      <c r="KAF45" s="13"/>
      <c r="KAG45" s="13"/>
      <c r="KAH45" s="13"/>
      <c r="KAI45" s="13"/>
      <c r="KAJ45" s="13"/>
      <c r="KAK45" s="13"/>
      <c r="KAL45" s="13"/>
      <c r="KAM45" s="13"/>
      <c r="KAN45" s="13"/>
      <c r="KAO45" s="13"/>
      <c r="KAP45" s="13"/>
      <c r="KAQ45" s="13"/>
      <c r="KAR45" s="13"/>
      <c r="KAS45" s="13"/>
      <c r="KAT45" s="13"/>
      <c r="KAU45" s="13"/>
      <c r="KAV45" s="13"/>
      <c r="KAW45" s="13"/>
      <c r="KAX45" s="13"/>
      <c r="KAY45" s="13"/>
      <c r="KAZ45" s="13"/>
      <c r="KBA45" s="13"/>
      <c r="KBB45" s="13"/>
      <c r="KBC45" s="13"/>
      <c r="KBD45" s="13"/>
      <c r="KBE45" s="13"/>
      <c r="KBF45" s="13"/>
      <c r="KBG45" s="13"/>
      <c r="KBH45" s="13"/>
      <c r="KBI45" s="13"/>
      <c r="KBJ45" s="13"/>
      <c r="KBK45" s="13"/>
      <c r="KBL45" s="13"/>
      <c r="KBM45" s="13"/>
      <c r="KBN45" s="13"/>
      <c r="KBO45" s="13"/>
      <c r="KBP45" s="13"/>
      <c r="KBQ45" s="13"/>
      <c r="KBR45" s="13"/>
      <c r="KBS45" s="13"/>
      <c r="KBT45" s="13"/>
      <c r="KBU45" s="13"/>
      <c r="KBV45" s="13"/>
      <c r="KBW45" s="13"/>
      <c r="KBX45" s="13"/>
      <c r="KBY45" s="13"/>
      <c r="KBZ45" s="13"/>
      <c r="KCA45" s="13"/>
      <c r="KCB45" s="13"/>
      <c r="KCC45" s="13"/>
      <c r="KCD45" s="13"/>
      <c r="KCE45" s="13"/>
      <c r="KCF45" s="13"/>
      <c r="KCG45" s="13"/>
      <c r="KCH45" s="13"/>
      <c r="KCI45" s="13"/>
      <c r="KCJ45" s="13"/>
      <c r="KCK45" s="13"/>
      <c r="KCL45" s="13"/>
      <c r="KCM45" s="13"/>
      <c r="KCN45" s="13"/>
      <c r="KCO45" s="13"/>
      <c r="KCP45" s="13"/>
      <c r="KCQ45" s="13"/>
      <c r="KCR45" s="13"/>
      <c r="KCS45" s="13"/>
      <c r="KCT45" s="13"/>
      <c r="KCU45" s="13"/>
      <c r="KCV45" s="13"/>
      <c r="KCW45" s="13"/>
      <c r="KCX45" s="13"/>
      <c r="KCY45" s="13"/>
      <c r="KCZ45" s="13"/>
      <c r="KDA45" s="13"/>
      <c r="KDB45" s="13"/>
      <c r="KDC45" s="13"/>
      <c r="KDD45" s="13"/>
      <c r="KDE45" s="13"/>
      <c r="KDF45" s="13"/>
      <c r="KDG45" s="13"/>
      <c r="KDH45" s="13"/>
      <c r="KDI45" s="13"/>
      <c r="KDJ45" s="13"/>
      <c r="KDK45" s="13"/>
      <c r="KDL45" s="13"/>
      <c r="KDM45" s="13"/>
      <c r="KDN45" s="13"/>
      <c r="KDO45" s="13"/>
      <c r="KDP45" s="13"/>
      <c r="KDQ45" s="13"/>
      <c r="KDR45" s="13"/>
      <c r="KDS45" s="13"/>
      <c r="KDT45" s="13"/>
      <c r="KDU45" s="13"/>
      <c r="KDV45" s="13"/>
      <c r="KDW45" s="13"/>
      <c r="KDX45" s="13"/>
      <c r="KDY45" s="13"/>
      <c r="KDZ45" s="13"/>
      <c r="KEA45" s="13"/>
      <c r="KEB45" s="13"/>
      <c r="KEC45" s="13"/>
      <c r="KED45" s="13"/>
      <c r="KEE45" s="13"/>
      <c r="KEF45" s="13"/>
      <c r="KEG45" s="13"/>
      <c r="KEH45" s="13"/>
      <c r="KEI45" s="13"/>
      <c r="KEJ45" s="13"/>
      <c r="KEK45" s="13"/>
      <c r="KEL45" s="13"/>
      <c r="KEM45" s="13"/>
      <c r="KEN45" s="13"/>
      <c r="KEO45" s="13"/>
      <c r="KEP45" s="13"/>
      <c r="KEQ45" s="13"/>
      <c r="KER45" s="13"/>
      <c r="KES45" s="13"/>
      <c r="KET45" s="13"/>
      <c r="KEU45" s="13"/>
      <c r="KEV45" s="13"/>
      <c r="KEW45" s="13"/>
      <c r="KEX45" s="13"/>
      <c r="KEY45" s="13"/>
      <c r="KEZ45" s="13"/>
      <c r="KFA45" s="13"/>
      <c r="KFB45" s="13"/>
      <c r="KFC45" s="13"/>
      <c r="KFD45" s="13"/>
      <c r="KFE45" s="13"/>
      <c r="KFF45" s="13"/>
      <c r="KFG45" s="13"/>
      <c r="KFH45" s="13"/>
      <c r="KFI45" s="13"/>
      <c r="KFJ45" s="13"/>
      <c r="KFK45" s="13"/>
      <c r="KFL45" s="13"/>
      <c r="KFM45" s="13"/>
      <c r="KFN45" s="13"/>
      <c r="KFO45" s="13"/>
      <c r="KFP45" s="13"/>
      <c r="KFQ45" s="13"/>
      <c r="KFR45" s="13"/>
      <c r="KFS45" s="13"/>
      <c r="KFT45" s="13"/>
      <c r="KFU45" s="13"/>
      <c r="KFV45" s="13"/>
      <c r="KFW45" s="13"/>
      <c r="KFX45" s="13"/>
      <c r="KFY45" s="13"/>
      <c r="KFZ45" s="13"/>
      <c r="KGA45" s="13"/>
      <c r="KGB45" s="13"/>
      <c r="KGC45" s="13"/>
      <c r="KGD45" s="13"/>
      <c r="KGE45" s="13"/>
      <c r="KGF45" s="13"/>
      <c r="KGG45" s="13"/>
      <c r="KGH45" s="13"/>
      <c r="KGI45" s="13"/>
      <c r="KGJ45" s="13"/>
      <c r="KGK45" s="13"/>
      <c r="KGL45" s="13"/>
      <c r="KGM45" s="13"/>
      <c r="KGN45" s="13"/>
      <c r="KGO45" s="13"/>
      <c r="KGP45" s="13"/>
      <c r="KGQ45" s="13"/>
      <c r="KGR45" s="13"/>
      <c r="KGS45" s="13"/>
      <c r="KGT45" s="13"/>
      <c r="KGU45" s="13"/>
      <c r="KGV45" s="13"/>
      <c r="KGW45" s="13"/>
      <c r="KGX45" s="13"/>
      <c r="KGY45" s="13"/>
      <c r="KGZ45" s="13"/>
      <c r="KHA45" s="13"/>
      <c r="KHB45" s="13"/>
      <c r="KHC45" s="13"/>
      <c r="KHD45" s="13"/>
      <c r="KHE45" s="13"/>
      <c r="KHF45" s="13"/>
      <c r="KHG45" s="13"/>
      <c r="KHH45" s="13"/>
      <c r="KHI45" s="13"/>
      <c r="KHJ45" s="13"/>
      <c r="KHK45" s="13"/>
      <c r="KHL45" s="13"/>
      <c r="KHM45" s="13"/>
      <c r="KHN45" s="13"/>
      <c r="KHO45" s="13"/>
      <c r="KHP45" s="13"/>
      <c r="KHQ45" s="13"/>
      <c r="KHR45" s="13"/>
      <c r="KHS45" s="13"/>
      <c r="KHT45" s="13"/>
      <c r="KHU45" s="13"/>
      <c r="KHV45" s="13"/>
      <c r="KHW45" s="13"/>
      <c r="KHX45" s="13"/>
      <c r="KHY45" s="13"/>
      <c r="KHZ45" s="13"/>
      <c r="KIA45" s="13"/>
      <c r="KIB45" s="13"/>
      <c r="KIC45" s="13"/>
      <c r="KID45" s="13"/>
      <c r="KIE45" s="13"/>
      <c r="KIF45" s="13"/>
      <c r="KIG45" s="13"/>
      <c r="KIH45" s="13"/>
      <c r="KII45" s="13"/>
      <c r="KIJ45" s="13"/>
      <c r="KIK45" s="13"/>
      <c r="KIL45" s="13"/>
      <c r="KIM45" s="13"/>
      <c r="KIN45" s="13"/>
      <c r="KIO45" s="13"/>
      <c r="KIP45" s="13"/>
      <c r="KIQ45" s="13"/>
      <c r="KIR45" s="13"/>
      <c r="KIS45" s="13"/>
      <c r="KIT45" s="13"/>
      <c r="KIU45" s="13"/>
      <c r="KIV45" s="13"/>
      <c r="KIW45" s="13"/>
      <c r="KIX45" s="13"/>
      <c r="KIY45" s="13"/>
      <c r="KIZ45" s="13"/>
      <c r="KJA45" s="13"/>
      <c r="KJB45" s="13"/>
      <c r="KJC45" s="13"/>
      <c r="KJD45" s="13"/>
      <c r="KJE45" s="13"/>
      <c r="KJF45" s="13"/>
      <c r="KJG45" s="13"/>
      <c r="KJH45" s="13"/>
      <c r="KJI45" s="13"/>
      <c r="KJJ45" s="13"/>
      <c r="KJK45" s="13"/>
      <c r="KJL45" s="13"/>
      <c r="KJM45" s="13"/>
      <c r="KJN45" s="13"/>
      <c r="KJO45" s="13"/>
      <c r="KJP45" s="13"/>
      <c r="KJQ45" s="13"/>
      <c r="KJR45" s="13"/>
      <c r="KJS45" s="13"/>
      <c r="KJT45" s="13"/>
      <c r="KJU45" s="13"/>
      <c r="KJV45" s="13"/>
      <c r="KJW45" s="13"/>
      <c r="KJX45" s="13"/>
      <c r="KJY45" s="13"/>
      <c r="KJZ45" s="13"/>
      <c r="KKA45" s="13"/>
      <c r="KKB45" s="13"/>
      <c r="KKC45" s="13"/>
      <c r="KKD45" s="13"/>
      <c r="KKE45" s="13"/>
      <c r="KKF45" s="13"/>
      <c r="KKG45" s="13"/>
      <c r="KKH45" s="13"/>
      <c r="KKI45" s="13"/>
      <c r="KKJ45" s="13"/>
      <c r="KKK45" s="13"/>
      <c r="KKL45" s="13"/>
      <c r="KKM45" s="13"/>
      <c r="KKN45" s="13"/>
      <c r="KKO45" s="13"/>
      <c r="KKP45" s="13"/>
      <c r="KKQ45" s="13"/>
      <c r="KKR45" s="13"/>
      <c r="KKS45" s="13"/>
      <c r="KKT45" s="13"/>
      <c r="KKU45" s="13"/>
      <c r="KKV45" s="13"/>
      <c r="KKW45" s="13"/>
      <c r="KKX45" s="13"/>
      <c r="KKY45" s="13"/>
      <c r="KKZ45" s="13"/>
      <c r="KLA45" s="13"/>
      <c r="KLB45" s="13"/>
      <c r="KLC45" s="13"/>
      <c r="KLD45" s="13"/>
      <c r="KLE45" s="13"/>
      <c r="KLF45" s="13"/>
      <c r="KLG45" s="13"/>
      <c r="KLH45" s="13"/>
      <c r="KLI45" s="13"/>
      <c r="KLJ45" s="13"/>
      <c r="KLK45" s="13"/>
      <c r="KLL45" s="13"/>
      <c r="KLM45" s="13"/>
      <c r="KLN45" s="13"/>
      <c r="KLO45" s="13"/>
      <c r="KLP45" s="13"/>
      <c r="KLQ45" s="13"/>
      <c r="KLR45" s="13"/>
      <c r="KLS45" s="13"/>
      <c r="KLT45" s="13"/>
      <c r="KLU45" s="13"/>
      <c r="KLV45" s="13"/>
      <c r="KLW45" s="13"/>
      <c r="KLX45" s="13"/>
      <c r="KLY45" s="13"/>
      <c r="KLZ45" s="13"/>
      <c r="KMA45" s="13"/>
      <c r="KMB45" s="13"/>
      <c r="KMC45" s="13"/>
      <c r="KMD45" s="13"/>
      <c r="KME45" s="13"/>
      <c r="KMF45" s="13"/>
      <c r="KMG45" s="13"/>
      <c r="KMH45" s="13"/>
      <c r="KMI45" s="13"/>
      <c r="KMJ45" s="13"/>
      <c r="KMK45" s="13"/>
      <c r="KML45" s="13"/>
      <c r="KMM45" s="13"/>
      <c r="KMN45" s="13"/>
      <c r="KMO45" s="13"/>
      <c r="KMP45" s="13"/>
      <c r="KMQ45" s="13"/>
      <c r="KMR45" s="13"/>
      <c r="KMS45" s="13"/>
      <c r="KMT45" s="13"/>
      <c r="KMU45" s="13"/>
      <c r="KMV45" s="13"/>
      <c r="KMW45" s="13"/>
      <c r="KMX45" s="13"/>
      <c r="KMY45" s="13"/>
      <c r="KMZ45" s="13"/>
      <c r="KNA45" s="13"/>
      <c r="KNB45" s="13"/>
      <c r="KNC45" s="13"/>
      <c r="KND45" s="13"/>
      <c r="KNE45" s="13"/>
      <c r="KNF45" s="13"/>
      <c r="KNG45" s="13"/>
      <c r="KNH45" s="13"/>
      <c r="KNI45" s="13"/>
      <c r="KNJ45" s="13"/>
      <c r="KNK45" s="13"/>
      <c r="KNL45" s="13"/>
      <c r="KNM45" s="13"/>
      <c r="KNN45" s="13"/>
      <c r="KNO45" s="13"/>
      <c r="KNP45" s="13"/>
      <c r="KNQ45" s="13"/>
      <c r="KNR45" s="13"/>
      <c r="KNS45" s="13"/>
      <c r="KNT45" s="13"/>
      <c r="KNU45" s="13"/>
      <c r="KNV45" s="13"/>
      <c r="KNW45" s="13"/>
      <c r="KNX45" s="13"/>
      <c r="KNY45" s="13"/>
      <c r="KNZ45" s="13"/>
      <c r="KOA45" s="13"/>
      <c r="KOB45" s="13"/>
      <c r="KOC45" s="13"/>
      <c r="KOD45" s="13"/>
      <c r="KOE45" s="13"/>
      <c r="KOF45" s="13"/>
      <c r="KOG45" s="13"/>
      <c r="KOH45" s="13"/>
      <c r="KOI45" s="13"/>
      <c r="KOJ45" s="13"/>
      <c r="KOK45" s="13"/>
      <c r="KOL45" s="13"/>
      <c r="KOM45" s="13"/>
      <c r="KON45" s="13"/>
      <c r="KOO45" s="13"/>
      <c r="KOP45" s="13"/>
      <c r="KOQ45" s="13"/>
      <c r="KOR45" s="13"/>
      <c r="KOS45" s="13"/>
      <c r="KOT45" s="13"/>
      <c r="KOU45" s="13"/>
      <c r="KOV45" s="13"/>
      <c r="KOW45" s="13"/>
      <c r="KOX45" s="13"/>
      <c r="KOY45" s="13"/>
      <c r="KOZ45" s="13"/>
      <c r="KPA45" s="13"/>
      <c r="KPB45" s="13"/>
      <c r="KPC45" s="13"/>
      <c r="KPD45" s="13"/>
      <c r="KPE45" s="13"/>
      <c r="KPF45" s="13"/>
      <c r="KPG45" s="13"/>
      <c r="KPH45" s="13"/>
      <c r="KPI45" s="13"/>
      <c r="KPJ45" s="13"/>
      <c r="KPK45" s="13"/>
      <c r="KPL45" s="13"/>
      <c r="KPM45" s="13"/>
      <c r="KPN45" s="13"/>
      <c r="KPO45" s="13"/>
      <c r="KPP45" s="13"/>
      <c r="KPQ45" s="13"/>
      <c r="KPR45" s="13"/>
      <c r="KPS45" s="13"/>
      <c r="KPT45" s="13"/>
      <c r="KPU45" s="13"/>
      <c r="KPV45" s="13"/>
      <c r="KPW45" s="13"/>
      <c r="KPX45" s="13"/>
      <c r="KPY45" s="13"/>
      <c r="KPZ45" s="13"/>
      <c r="KQA45" s="13"/>
      <c r="KQB45" s="13"/>
      <c r="KQC45" s="13"/>
      <c r="KQD45" s="13"/>
      <c r="KQE45" s="13"/>
      <c r="KQF45" s="13"/>
      <c r="KQG45" s="13"/>
      <c r="KQH45" s="13"/>
      <c r="KQI45" s="13"/>
      <c r="KQJ45" s="13"/>
      <c r="KQK45" s="13"/>
      <c r="KQL45" s="13"/>
      <c r="KQM45" s="13"/>
      <c r="KQN45" s="13"/>
      <c r="KQO45" s="13"/>
      <c r="KQP45" s="13"/>
      <c r="KQQ45" s="13"/>
      <c r="KQR45" s="13"/>
      <c r="KQS45" s="13"/>
      <c r="KQT45" s="13"/>
      <c r="KQU45" s="13"/>
      <c r="KQV45" s="13"/>
      <c r="KQW45" s="13"/>
      <c r="KQX45" s="13"/>
      <c r="KQY45" s="13"/>
      <c r="KQZ45" s="13"/>
      <c r="KRA45" s="13"/>
      <c r="KRB45" s="13"/>
      <c r="KRC45" s="13"/>
      <c r="KRD45" s="13"/>
      <c r="KRE45" s="13"/>
      <c r="KRF45" s="13"/>
      <c r="KRG45" s="13"/>
      <c r="KRH45" s="13"/>
      <c r="KRI45" s="13"/>
      <c r="KRJ45" s="13"/>
      <c r="KRK45" s="13"/>
      <c r="KRL45" s="13"/>
      <c r="KRM45" s="13"/>
      <c r="KRN45" s="13"/>
      <c r="KRO45" s="13"/>
      <c r="KRP45" s="13"/>
      <c r="KRQ45" s="13"/>
      <c r="KRR45" s="13"/>
      <c r="KRS45" s="13"/>
      <c r="KRT45" s="13"/>
      <c r="KRU45" s="13"/>
      <c r="KRV45" s="13"/>
      <c r="KRW45" s="13"/>
      <c r="KRX45" s="13"/>
      <c r="KRY45" s="13"/>
      <c r="KRZ45" s="13"/>
      <c r="KSA45" s="13"/>
      <c r="KSB45" s="13"/>
      <c r="KSC45" s="13"/>
      <c r="KSD45" s="13"/>
      <c r="KSE45" s="13"/>
      <c r="KSF45" s="13"/>
      <c r="KSG45" s="13"/>
      <c r="KSH45" s="13"/>
      <c r="KSI45" s="13"/>
      <c r="KSJ45" s="13"/>
      <c r="KSK45" s="13"/>
      <c r="KSL45" s="13"/>
      <c r="KSM45" s="13"/>
      <c r="KSN45" s="13"/>
      <c r="KSO45" s="13"/>
      <c r="KSP45" s="13"/>
      <c r="KSQ45" s="13"/>
      <c r="KSR45" s="13"/>
      <c r="KSS45" s="13"/>
      <c r="KST45" s="13"/>
      <c r="KSU45" s="13"/>
      <c r="KSV45" s="13"/>
      <c r="KSW45" s="13"/>
      <c r="KSX45" s="13"/>
      <c r="KSY45" s="13"/>
      <c r="KSZ45" s="13"/>
      <c r="KTA45" s="13"/>
      <c r="KTB45" s="13"/>
      <c r="KTC45" s="13"/>
      <c r="KTD45" s="13"/>
      <c r="KTE45" s="13"/>
      <c r="KTF45" s="13"/>
      <c r="KTG45" s="13"/>
      <c r="KTH45" s="13"/>
      <c r="KTI45" s="13"/>
      <c r="KTJ45" s="13"/>
      <c r="KTK45" s="13"/>
      <c r="KTL45" s="13"/>
      <c r="KTM45" s="13"/>
      <c r="KTN45" s="13"/>
      <c r="KTO45" s="13"/>
      <c r="KTP45" s="13"/>
      <c r="KTQ45" s="13"/>
      <c r="KTR45" s="13"/>
      <c r="KTS45" s="13"/>
      <c r="KTT45" s="13"/>
      <c r="KTU45" s="13"/>
      <c r="KTV45" s="13"/>
      <c r="KTW45" s="13"/>
      <c r="KTX45" s="13"/>
      <c r="KTY45" s="13"/>
      <c r="KTZ45" s="13"/>
      <c r="KUA45" s="13"/>
      <c r="KUB45" s="13"/>
      <c r="KUC45" s="13"/>
      <c r="KUD45" s="13"/>
      <c r="KUE45" s="13"/>
      <c r="KUF45" s="13"/>
      <c r="KUG45" s="13"/>
      <c r="KUH45" s="13"/>
      <c r="KUI45" s="13"/>
      <c r="KUJ45" s="13"/>
      <c r="KUK45" s="13"/>
      <c r="KUL45" s="13"/>
      <c r="KUM45" s="13"/>
      <c r="KUN45" s="13"/>
      <c r="KUO45" s="13"/>
      <c r="KUP45" s="13"/>
      <c r="KUQ45" s="13"/>
      <c r="KUR45" s="13"/>
      <c r="KUS45" s="13"/>
      <c r="KUT45" s="13"/>
      <c r="KUU45" s="13"/>
      <c r="KUV45" s="13"/>
      <c r="KUW45" s="13"/>
      <c r="KUX45" s="13"/>
      <c r="KUY45" s="13"/>
      <c r="KUZ45" s="13"/>
      <c r="KVA45" s="13"/>
      <c r="KVB45" s="13"/>
      <c r="KVC45" s="13"/>
      <c r="KVD45" s="13"/>
      <c r="KVE45" s="13"/>
      <c r="KVF45" s="13"/>
      <c r="KVG45" s="13"/>
      <c r="KVH45" s="13"/>
      <c r="KVI45" s="13"/>
      <c r="KVJ45" s="13"/>
      <c r="KVK45" s="13"/>
      <c r="KVL45" s="13"/>
      <c r="KVM45" s="13"/>
      <c r="KVN45" s="13"/>
      <c r="KVO45" s="13"/>
      <c r="KVP45" s="13"/>
      <c r="KVQ45" s="13"/>
      <c r="KVR45" s="13"/>
      <c r="KVS45" s="13"/>
      <c r="KVT45" s="13"/>
      <c r="KVU45" s="13"/>
      <c r="KVV45" s="13"/>
      <c r="KVW45" s="13"/>
      <c r="KVX45" s="13"/>
      <c r="KVY45" s="13"/>
      <c r="KVZ45" s="13"/>
      <c r="KWA45" s="13"/>
      <c r="KWB45" s="13"/>
      <c r="KWC45" s="13"/>
      <c r="KWD45" s="13"/>
      <c r="KWE45" s="13"/>
      <c r="KWF45" s="13"/>
      <c r="KWG45" s="13"/>
      <c r="KWH45" s="13"/>
      <c r="KWI45" s="13"/>
      <c r="KWJ45" s="13"/>
      <c r="KWK45" s="13"/>
      <c r="KWL45" s="13"/>
      <c r="KWM45" s="13"/>
      <c r="KWN45" s="13"/>
      <c r="KWO45" s="13"/>
      <c r="KWP45" s="13"/>
      <c r="KWQ45" s="13"/>
      <c r="KWR45" s="13"/>
      <c r="KWS45" s="13"/>
      <c r="KWT45" s="13"/>
      <c r="KWU45" s="13"/>
      <c r="KWV45" s="13"/>
      <c r="KWW45" s="13"/>
      <c r="KWX45" s="13"/>
      <c r="KWY45" s="13"/>
      <c r="KWZ45" s="13"/>
      <c r="KXA45" s="13"/>
      <c r="KXB45" s="13"/>
      <c r="KXC45" s="13"/>
      <c r="KXD45" s="13"/>
      <c r="KXE45" s="13"/>
      <c r="KXF45" s="13"/>
      <c r="KXG45" s="13"/>
      <c r="KXH45" s="13"/>
      <c r="KXI45" s="13"/>
      <c r="KXJ45" s="13"/>
      <c r="KXK45" s="13"/>
      <c r="KXL45" s="13"/>
      <c r="KXM45" s="13"/>
      <c r="KXN45" s="13"/>
      <c r="KXO45" s="13"/>
      <c r="KXP45" s="13"/>
      <c r="KXQ45" s="13"/>
      <c r="KXR45" s="13"/>
      <c r="KXS45" s="13"/>
      <c r="KXT45" s="13"/>
      <c r="KXU45" s="13"/>
      <c r="KXV45" s="13"/>
      <c r="KXW45" s="13"/>
      <c r="KXX45" s="13"/>
      <c r="KXY45" s="13"/>
      <c r="KXZ45" s="13"/>
      <c r="KYA45" s="13"/>
      <c r="KYB45" s="13"/>
      <c r="KYC45" s="13"/>
      <c r="KYD45" s="13"/>
      <c r="KYE45" s="13"/>
      <c r="KYF45" s="13"/>
      <c r="KYG45" s="13"/>
      <c r="KYH45" s="13"/>
      <c r="KYI45" s="13"/>
      <c r="KYJ45" s="13"/>
      <c r="KYK45" s="13"/>
      <c r="KYL45" s="13"/>
      <c r="KYM45" s="13"/>
      <c r="KYN45" s="13"/>
      <c r="KYO45" s="13"/>
      <c r="KYP45" s="13"/>
      <c r="KYQ45" s="13"/>
      <c r="KYR45" s="13"/>
      <c r="KYS45" s="13"/>
      <c r="KYT45" s="13"/>
      <c r="KYU45" s="13"/>
      <c r="KYV45" s="13"/>
      <c r="KYW45" s="13"/>
      <c r="KYX45" s="13"/>
      <c r="KYY45" s="13"/>
      <c r="KYZ45" s="13"/>
      <c r="KZA45" s="13"/>
      <c r="KZB45" s="13"/>
      <c r="KZC45" s="13"/>
      <c r="KZD45" s="13"/>
      <c r="KZE45" s="13"/>
      <c r="KZF45" s="13"/>
      <c r="KZG45" s="13"/>
      <c r="KZH45" s="13"/>
      <c r="KZI45" s="13"/>
      <c r="KZJ45" s="13"/>
      <c r="KZK45" s="13"/>
      <c r="KZL45" s="13"/>
      <c r="KZM45" s="13"/>
      <c r="KZN45" s="13"/>
      <c r="KZO45" s="13"/>
      <c r="KZP45" s="13"/>
      <c r="KZQ45" s="13"/>
      <c r="KZR45" s="13"/>
      <c r="KZS45" s="13"/>
      <c r="KZT45" s="13"/>
      <c r="KZU45" s="13"/>
      <c r="KZV45" s="13"/>
      <c r="KZW45" s="13"/>
      <c r="KZX45" s="13"/>
      <c r="KZY45" s="13"/>
      <c r="KZZ45" s="13"/>
      <c r="LAA45" s="13"/>
      <c r="LAB45" s="13"/>
      <c r="LAC45" s="13"/>
      <c r="LAD45" s="13"/>
      <c r="LAE45" s="13"/>
      <c r="LAF45" s="13"/>
      <c r="LAG45" s="13"/>
      <c r="LAH45" s="13"/>
      <c r="LAI45" s="13"/>
      <c r="LAJ45" s="13"/>
      <c r="LAK45" s="13"/>
      <c r="LAL45" s="13"/>
      <c r="LAM45" s="13"/>
      <c r="LAN45" s="13"/>
      <c r="LAO45" s="13"/>
      <c r="LAP45" s="13"/>
      <c r="LAQ45" s="13"/>
      <c r="LAR45" s="13"/>
      <c r="LAS45" s="13"/>
      <c r="LAT45" s="13"/>
      <c r="LAU45" s="13"/>
      <c r="LAV45" s="13"/>
      <c r="LAW45" s="13"/>
      <c r="LAX45" s="13"/>
      <c r="LAY45" s="13"/>
      <c r="LAZ45" s="13"/>
      <c r="LBA45" s="13"/>
      <c r="LBB45" s="13"/>
      <c r="LBC45" s="13"/>
      <c r="LBD45" s="13"/>
      <c r="LBE45" s="13"/>
      <c r="LBF45" s="13"/>
      <c r="LBG45" s="13"/>
      <c r="LBH45" s="13"/>
      <c r="LBI45" s="13"/>
      <c r="LBJ45" s="13"/>
      <c r="LBK45" s="13"/>
      <c r="LBL45" s="13"/>
      <c r="LBM45" s="13"/>
      <c r="LBN45" s="13"/>
      <c r="LBO45" s="13"/>
      <c r="LBP45" s="13"/>
      <c r="LBQ45" s="13"/>
      <c r="LBR45" s="13"/>
      <c r="LBS45" s="13"/>
      <c r="LBT45" s="13"/>
      <c r="LBU45" s="13"/>
      <c r="LBV45" s="13"/>
      <c r="LBW45" s="13"/>
      <c r="LBX45" s="13"/>
      <c r="LBY45" s="13"/>
      <c r="LBZ45" s="13"/>
      <c r="LCA45" s="13"/>
      <c r="LCB45" s="13"/>
      <c r="LCC45" s="13"/>
      <c r="LCD45" s="13"/>
      <c r="LCE45" s="13"/>
      <c r="LCF45" s="13"/>
      <c r="LCG45" s="13"/>
      <c r="LCH45" s="13"/>
      <c r="LCI45" s="13"/>
      <c r="LCJ45" s="13"/>
      <c r="LCK45" s="13"/>
      <c r="LCL45" s="13"/>
      <c r="LCM45" s="13"/>
      <c r="LCN45" s="13"/>
      <c r="LCO45" s="13"/>
      <c r="LCP45" s="13"/>
      <c r="LCQ45" s="13"/>
      <c r="LCR45" s="13"/>
      <c r="LCS45" s="13"/>
      <c r="LCT45" s="13"/>
      <c r="LCU45" s="13"/>
      <c r="LCV45" s="13"/>
      <c r="LCW45" s="13"/>
      <c r="LCX45" s="13"/>
      <c r="LCY45" s="13"/>
      <c r="LCZ45" s="13"/>
      <c r="LDA45" s="13"/>
      <c r="LDB45" s="13"/>
      <c r="LDC45" s="13"/>
      <c r="LDD45" s="13"/>
      <c r="LDE45" s="13"/>
      <c r="LDF45" s="13"/>
      <c r="LDG45" s="13"/>
      <c r="LDH45" s="13"/>
      <c r="LDI45" s="13"/>
      <c r="LDJ45" s="13"/>
      <c r="LDK45" s="13"/>
      <c r="LDL45" s="13"/>
      <c r="LDM45" s="13"/>
      <c r="LDN45" s="13"/>
      <c r="LDO45" s="13"/>
      <c r="LDP45" s="13"/>
      <c r="LDQ45" s="13"/>
      <c r="LDR45" s="13"/>
      <c r="LDS45" s="13"/>
      <c r="LDT45" s="13"/>
      <c r="LDU45" s="13"/>
      <c r="LDV45" s="13"/>
      <c r="LDW45" s="13"/>
      <c r="LDX45" s="13"/>
      <c r="LDY45" s="13"/>
      <c r="LDZ45" s="13"/>
      <c r="LEA45" s="13"/>
      <c r="LEB45" s="13"/>
      <c r="LEC45" s="13"/>
      <c r="LED45" s="13"/>
      <c r="LEE45" s="13"/>
      <c r="LEF45" s="13"/>
      <c r="LEG45" s="13"/>
      <c r="LEH45" s="13"/>
      <c r="LEI45" s="13"/>
      <c r="LEJ45" s="13"/>
      <c r="LEK45" s="13"/>
      <c r="LEL45" s="13"/>
      <c r="LEM45" s="13"/>
      <c r="LEN45" s="13"/>
      <c r="LEO45" s="13"/>
      <c r="LEP45" s="13"/>
      <c r="LEQ45" s="13"/>
      <c r="LER45" s="13"/>
      <c r="LES45" s="13"/>
      <c r="LET45" s="13"/>
      <c r="LEU45" s="13"/>
      <c r="LEV45" s="13"/>
      <c r="LEW45" s="13"/>
      <c r="LEX45" s="13"/>
      <c r="LEY45" s="13"/>
      <c r="LEZ45" s="13"/>
      <c r="LFA45" s="13"/>
      <c r="LFB45" s="13"/>
      <c r="LFC45" s="13"/>
      <c r="LFD45" s="13"/>
      <c r="LFE45" s="13"/>
      <c r="LFF45" s="13"/>
      <c r="LFG45" s="13"/>
      <c r="LFH45" s="13"/>
      <c r="LFI45" s="13"/>
      <c r="LFJ45" s="13"/>
      <c r="LFK45" s="13"/>
      <c r="LFL45" s="13"/>
      <c r="LFM45" s="13"/>
      <c r="LFN45" s="13"/>
      <c r="LFO45" s="13"/>
      <c r="LFP45" s="13"/>
      <c r="LFQ45" s="13"/>
      <c r="LFR45" s="13"/>
      <c r="LFS45" s="13"/>
      <c r="LFT45" s="13"/>
      <c r="LFU45" s="13"/>
      <c r="LFV45" s="13"/>
      <c r="LFW45" s="13"/>
      <c r="LFX45" s="13"/>
      <c r="LFY45" s="13"/>
      <c r="LFZ45" s="13"/>
      <c r="LGA45" s="13"/>
      <c r="LGB45" s="13"/>
      <c r="LGC45" s="13"/>
      <c r="LGD45" s="13"/>
      <c r="LGE45" s="13"/>
      <c r="LGF45" s="13"/>
      <c r="LGG45" s="13"/>
      <c r="LGH45" s="13"/>
      <c r="LGI45" s="13"/>
      <c r="LGJ45" s="13"/>
      <c r="LGK45" s="13"/>
      <c r="LGL45" s="13"/>
      <c r="LGM45" s="13"/>
      <c r="LGN45" s="13"/>
      <c r="LGO45" s="13"/>
      <c r="LGP45" s="13"/>
      <c r="LGQ45" s="13"/>
      <c r="LGR45" s="13"/>
      <c r="LGS45" s="13"/>
      <c r="LGT45" s="13"/>
      <c r="LGU45" s="13"/>
      <c r="LGV45" s="13"/>
      <c r="LGW45" s="13"/>
      <c r="LGX45" s="13"/>
      <c r="LGY45" s="13"/>
      <c r="LGZ45" s="13"/>
      <c r="LHA45" s="13"/>
      <c r="LHB45" s="13"/>
      <c r="LHC45" s="13"/>
      <c r="LHD45" s="13"/>
      <c r="LHE45" s="13"/>
      <c r="LHF45" s="13"/>
      <c r="LHG45" s="13"/>
      <c r="LHH45" s="13"/>
      <c r="LHI45" s="13"/>
      <c r="LHJ45" s="13"/>
      <c r="LHK45" s="13"/>
      <c r="LHL45" s="13"/>
      <c r="LHM45" s="13"/>
      <c r="LHN45" s="13"/>
      <c r="LHO45" s="13"/>
      <c r="LHP45" s="13"/>
      <c r="LHQ45" s="13"/>
      <c r="LHR45" s="13"/>
      <c r="LHS45" s="13"/>
      <c r="LHT45" s="13"/>
      <c r="LHU45" s="13"/>
      <c r="LHV45" s="13"/>
      <c r="LHW45" s="13"/>
      <c r="LHX45" s="13"/>
      <c r="LHY45" s="13"/>
      <c r="LHZ45" s="13"/>
      <c r="LIA45" s="13"/>
      <c r="LIB45" s="13"/>
      <c r="LIC45" s="13"/>
      <c r="LID45" s="13"/>
      <c r="LIE45" s="13"/>
      <c r="LIF45" s="13"/>
      <c r="LIG45" s="13"/>
      <c r="LIH45" s="13"/>
      <c r="LII45" s="13"/>
      <c r="LIJ45" s="13"/>
      <c r="LIK45" s="13"/>
      <c r="LIL45" s="13"/>
      <c r="LIM45" s="13"/>
      <c r="LIN45" s="13"/>
      <c r="LIO45" s="13"/>
      <c r="LIP45" s="13"/>
      <c r="LIQ45" s="13"/>
      <c r="LIR45" s="13"/>
      <c r="LIS45" s="13"/>
      <c r="LIT45" s="13"/>
      <c r="LIU45" s="13"/>
      <c r="LIV45" s="13"/>
      <c r="LIW45" s="13"/>
      <c r="LIX45" s="13"/>
      <c r="LIY45" s="13"/>
      <c r="LIZ45" s="13"/>
      <c r="LJA45" s="13"/>
      <c r="LJB45" s="13"/>
      <c r="LJC45" s="13"/>
      <c r="LJD45" s="13"/>
      <c r="LJE45" s="13"/>
      <c r="LJF45" s="13"/>
      <c r="LJG45" s="13"/>
      <c r="LJH45" s="13"/>
      <c r="LJI45" s="13"/>
      <c r="LJJ45" s="13"/>
      <c r="LJK45" s="13"/>
      <c r="LJL45" s="13"/>
      <c r="LJM45" s="13"/>
      <c r="LJN45" s="13"/>
      <c r="LJO45" s="13"/>
      <c r="LJP45" s="13"/>
      <c r="LJQ45" s="13"/>
      <c r="LJR45" s="13"/>
      <c r="LJS45" s="13"/>
      <c r="LJT45" s="13"/>
      <c r="LJU45" s="13"/>
      <c r="LJV45" s="13"/>
      <c r="LJW45" s="13"/>
      <c r="LJX45" s="13"/>
      <c r="LJY45" s="13"/>
      <c r="LJZ45" s="13"/>
      <c r="LKA45" s="13"/>
      <c r="LKB45" s="13"/>
      <c r="LKC45" s="13"/>
      <c r="LKD45" s="13"/>
      <c r="LKE45" s="13"/>
      <c r="LKF45" s="13"/>
      <c r="LKG45" s="13"/>
      <c r="LKH45" s="13"/>
      <c r="LKI45" s="13"/>
      <c r="LKJ45" s="13"/>
      <c r="LKK45" s="13"/>
      <c r="LKL45" s="13"/>
      <c r="LKM45" s="13"/>
      <c r="LKN45" s="13"/>
      <c r="LKO45" s="13"/>
      <c r="LKP45" s="13"/>
      <c r="LKQ45" s="13"/>
      <c r="LKR45" s="13"/>
      <c r="LKS45" s="13"/>
      <c r="LKT45" s="13"/>
      <c r="LKU45" s="13"/>
      <c r="LKV45" s="13"/>
      <c r="LKW45" s="13"/>
      <c r="LKX45" s="13"/>
      <c r="LKY45" s="13"/>
      <c r="LKZ45" s="13"/>
      <c r="LLA45" s="13"/>
      <c r="LLB45" s="13"/>
      <c r="LLC45" s="13"/>
      <c r="LLD45" s="13"/>
      <c r="LLE45" s="13"/>
      <c r="LLF45" s="13"/>
      <c r="LLG45" s="13"/>
      <c r="LLH45" s="13"/>
      <c r="LLI45" s="13"/>
      <c r="LLJ45" s="13"/>
      <c r="LLK45" s="13"/>
      <c r="LLL45" s="13"/>
      <c r="LLM45" s="13"/>
      <c r="LLN45" s="13"/>
      <c r="LLO45" s="13"/>
      <c r="LLP45" s="13"/>
      <c r="LLQ45" s="13"/>
      <c r="LLR45" s="13"/>
      <c r="LLS45" s="13"/>
      <c r="LLT45" s="13"/>
      <c r="LLU45" s="13"/>
      <c r="LLV45" s="13"/>
      <c r="LLW45" s="13"/>
      <c r="LLX45" s="13"/>
      <c r="LLY45" s="13"/>
      <c r="LLZ45" s="13"/>
      <c r="LMA45" s="13"/>
      <c r="LMB45" s="13"/>
      <c r="LMC45" s="13"/>
      <c r="LMD45" s="13"/>
      <c r="LME45" s="13"/>
      <c r="LMF45" s="13"/>
      <c r="LMG45" s="13"/>
      <c r="LMH45" s="13"/>
      <c r="LMI45" s="13"/>
      <c r="LMJ45" s="13"/>
      <c r="LMK45" s="13"/>
      <c r="LML45" s="13"/>
      <c r="LMM45" s="13"/>
      <c r="LMN45" s="13"/>
      <c r="LMO45" s="13"/>
      <c r="LMP45" s="13"/>
      <c r="LMQ45" s="13"/>
      <c r="LMR45" s="13"/>
      <c r="LMS45" s="13"/>
      <c r="LMT45" s="13"/>
      <c r="LMU45" s="13"/>
      <c r="LMV45" s="13"/>
      <c r="LMW45" s="13"/>
      <c r="LMX45" s="13"/>
      <c r="LMY45" s="13"/>
      <c r="LMZ45" s="13"/>
      <c r="LNA45" s="13"/>
      <c r="LNB45" s="13"/>
      <c r="LNC45" s="13"/>
      <c r="LND45" s="13"/>
      <c r="LNE45" s="13"/>
      <c r="LNF45" s="13"/>
      <c r="LNG45" s="13"/>
      <c r="LNH45" s="13"/>
      <c r="LNI45" s="13"/>
      <c r="LNJ45" s="13"/>
      <c r="LNK45" s="13"/>
      <c r="LNL45" s="13"/>
      <c r="LNM45" s="13"/>
      <c r="LNN45" s="13"/>
      <c r="LNO45" s="13"/>
      <c r="LNP45" s="13"/>
      <c r="LNQ45" s="13"/>
      <c r="LNR45" s="13"/>
      <c r="LNS45" s="13"/>
      <c r="LNT45" s="13"/>
      <c r="LNU45" s="13"/>
      <c r="LNV45" s="13"/>
      <c r="LNW45" s="13"/>
      <c r="LNX45" s="13"/>
      <c r="LNY45" s="13"/>
      <c r="LNZ45" s="13"/>
      <c r="LOA45" s="13"/>
      <c r="LOB45" s="13"/>
      <c r="LOC45" s="13"/>
      <c r="LOD45" s="13"/>
      <c r="LOE45" s="13"/>
      <c r="LOF45" s="13"/>
      <c r="LOG45" s="13"/>
      <c r="LOH45" s="13"/>
      <c r="LOI45" s="13"/>
      <c r="LOJ45" s="13"/>
      <c r="LOK45" s="13"/>
      <c r="LOL45" s="13"/>
      <c r="LOM45" s="13"/>
      <c r="LON45" s="13"/>
      <c r="LOO45" s="13"/>
      <c r="LOP45" s="13"/>
      <c r="LOQ45" s="13"/>
      <c r="LOR45" s="13"/>
      <c r="LOS45" s="13"/>
      <c r="LOT45" s="13"/>
      <c r="LOU45" s="13"/>
      <c r="LOV45" s="13"/>
      <c r="LOW45" s="13"/>
      <c r="LOX45" s="13"/>
      <c r="LOY45" s="13"/>
      <c r="LOZ45" s="13"/>
      <c r="LPA45" s="13"/>
      <c r="LPB45" s="13"/>
      <c r="LPC45" s="13"/>
      <c r="LPD45" s="13"/>
      <c r="LPE45" s="13"/>
      <c r="LPF45" s="13"/>
      <c r="LPG45" s="13"/>
      <c r="LPH45" s="13"/>
      <c r="LPI45" s="13"/>
      <c r="LPJ45" s="13"/>
      <c r="LPK45" s="13"/>
      <c r="LPL45" s="13"/>
      <c r="LPM45" s="13"/>
      <c r="LPN45" s="13"/>
      <c r="LPO45" s="13"/>
      <c r="LPP45" s="13"/>
      <c r="LPQ45" s="13"/>
      <c r="LPR45" s="13"/>
      <c r="LPS45" s="13"/>
      <c r="LPT45" s="13"/>
      <c r="LPU45" s="13"/>
      <c r="LPV45" s="13"/>
      <c r="LPW45" s="13"/>
      <c r="LPX45" s="13"/>
      <c r="LPY45" s="13"/>
      <c r="LPZ45" s="13"/>
      <c r="LQA45" s="13"/>
      <c r="LQB45" s="13"/>
      <c r="LQC45" s="13"/>
      <c r="LQD45" s="13"/>
      <c r="LQE45" s="13"/>
      <c r="LQF45" s="13"/>
      <c r="LQG45" s="13"/>
      <c r="LQH45" s="13"/>
      <c r="LQI45" s="13"/>
      <c r="LQJ45" s="13"/>
      <c r="LQK45" s="13"/>
      <c r="LQL45" s="13"/>
      <c r="LQM45" s="13"/>
      <c r="LQN45" s="13"/>
      <c r="LQO45" s="13"/>
      <c r="LQP45" s="13"/>
      <c r="LQQ45" s="13"/>
      <c r="LQR45" s="13"/>
      <c r="LQS45" s="13"/>
      <c r="LQT45" s="13"/>
      <c r="LQU45" s="13"/>
      <c r="LQV45" s="13"/>
      <c r="LQW45" s="13"/>
      <c r="LQX45" s="13"/>
      <c r="LQY45" s="13"/>
      <c r="LQZ45" s="13"/>
      <c r="LRA45" s="13"/>
      <c r="LRB45" s="13"/>
      <c r="LRC45" s="13"/>
      <c r="LRD45" s="13"/>
      <c r="LRE45" s="13"/>
      <c r="LRF45" s="13"/>
      <c r="LRG45" s="13"/>
      <c r="LRH45" s="13"/>
      <c r="LRI45" s="13"/>
      <c r="LRJ45" s="13"/>
      <c r="LRK45" s="13"/>
      <c r="LRL45" s="13"/>
      <c r="LRM45" s="13"/>
      <c r="LRN45" s="13"/>
      <c r="LRO45" s="13"/>
      <c r="LRP45" s="13"/>
      <c r="LRQ45" s="13"/>
      <c r="LRR45" s="13"/>
      <c r="LRS45" s="13"/>
      <c r="LRT45" s="13"/>
      <c r="LRU45" s="13"/>
      <c r="LRV45" s="13"/>
      <c r="LRW45" s="13"/>
      <c r="LRX45" s="13"/>
      <c r="LRY45" s="13"/>
      <c r="LRZ45" s="13"/>
      <c r="LSA45" s="13"/>
      <c r="LSB45" s="13"/>
      <c r="LSC45" s="13"/>
      <c r="LSD45" s="13"/>
      <c r="LSE45" s="13"/>
      <c r="LSF45" s="13"/>
      <c r="LSG45" s="13"/>
      <c r="LSH45" s="13"/>
      <c r="LSI45" s="13"/>
      <c r="LSJ45" s="13"/>
      <c r="LSK45" s="13"/>
      <c r="LSL45" s="13"/>
      <c r="LSM45" s="13"/>
      <c r="LSN45" s="13"/>
      <c r="LSO45" s="13"/>
      <c r="LSP45" s="13"/>
      <c r="LSQ45" s="13"/>
      <c r="LSR45" s="13"/>
      <c r="LSS45" s="13"/>
      <c r="LST45" s="13"/>
      <c r="LSU45" s="13"/>
      <c r="LSV45" s="13"/>
      <c r="LSW45" s="13"/>
      <c r="LSX45" s="13"/>
      <c r="LSY45" s="13"/>
      <c r="LSZ45" s="13"/>
      <c r="LTA45" s="13"/>
      <c r="LTB45" s="13"/>
      <c r="LTC45" s="13"/>
      <c r="LTD45" s="13"/>
      <c r="LTE45" s="13"/>
      <c r="LTF45" s="13"/>
      <c r="LTG45" s="13"/>
      <c r="LTH45" s="13"/>
      <c r="LTI45" s="13"/>
      <c r="LTJ45" s="13"/>
      <c r="LTK45" s="13"/>
      <c r="LTL45" s="13"/>
      <c r="LTM45" s="13"/>
      <c r="LTN45" s="13"/>
      <c r="LTO45" s="13"/>
      <c r="LTP45" s="13"/>
      <c r="LTQ45" s="13"/>
      <c r="LTR45" s="13"/>
      <c r="LTS45" s="13"/>
      <c r="LTT45" s="13"/>
      <c r="LTU45" s="13"/>
      <c r="LTV45" s="13"/>
      <c r="LTW45" s="13"/>
      <c r="LTX45" s="13"/>
      <c r="LTY45" s="13"/>
      <c r="LTZ45" s="13"/>
      <c r="LUA45" s="13"/>
      <c r="LUB45" s="13"/>
      <c r="LUC45" s="13"/>
      <c r="LUD45" s="13"/>
      <c r="LUE45" s="13"/>
      <c r="LUF45" s="13"/>
      <c r="LUG45" s="13"/>
      <c r="LUH45" s="13"/>
      <c r="LUI45" s="13"/>
      <c r="LUJ45" s="13"/>
      <c r="LUK45" s="13"/>
      <c r="LUL45" s="13"/>
      <c r="LUM45" s="13"/>
      <c r="LUN45" s="13"/>
      <c r="LUO45" s="13"/>
      <c r="LUP45" s="13"/>
      <c r="LUQ45" s="13"/>
      <c r="LUR45" s="13"/>
      <c r="LUS45" s="13"/>
      <c r="LUT45" s="13"/>
      <c r="LUU45" s="13"/>
      <c r="LUV45" s="13"/>
      <c r="LUW45" s="13"/>
      <c r="LUX45" s="13"/>
      <c r="LUY45" s="13"/>
      <c r="LUZ45" s="13"/>
      <c r="LVA45" s="13"/>
      <c r="LVB45" s="13"/>
      <c r="LVC45" s="13"/>
      <c r="LVD45" s="13"/>
      <c r="LVE45" s="13"/>
      <c r="LVF45" s="13"/>
      <c r="LVG45" s="13"/>
      <c r="LVH45" s="13"/>
      <c r="LVI45" s="13"/>
      <c r="LVJ45" s="13"/>
      <c r="LVK45" s="13"/>
      <c r="LVL45" s="13"/>
      <c r="LVM45" s="13"/>
      <c r="LVN45" s="13"/>
      <c r="LVO45" s="13"/>
      <c r="LVP45" s="13"/>
      <c r="LVQ45" s="13"/>
      <c r="LVR45" s="13"/>
      <c r="LVS45" s="13"/>
      <c r="LVT45" s="13"/>
      <c r="LVU45" s="13"/>
      <c r="LVV45" s="13"/>
      <c r="LVW45" s="13"/>
      <c r="LVX45" s="13"/>
      <c r="LVY45" s="13"/>
      <c r="LVZ45" s="13"/>
      <c r="LWA45" s="13"/>
      <c r="LWB45" s="13"/>
      <c r="LWC45" s="13"/>
      <c r="LWD45" s="13"/>
      <c r="LWE45" s="13"/>
      <c r="LWF45" s="13"/>
      <c r="LWG45" s="13"/>
      <c r="LWH45" s="13"/>
      <c r="LWI45" s="13"/>
      <c r="LWJ45" s="13"/>
      <c r="LWK45" s="13"/>
      <c r="LWL45" s="13"/>
      <c r="LWM45" s="13"/>
      <c r="LWN45" s="13"/>
      <c r="LWO45" s="13"/>
      <c r="LWP45" s="13"/>
      <c r="LWQ45" s="13"/>
      <c r="LWR45" s="13"/>
      <c r="LWS45" s="13"/>
      <c r="LWT45" s="13"/>
      <c r="LWU45" s="13"/>
      <c r="LWV45" s="13"/>
      <c r="LWW45" s="13"/>
      <c r="LWX45" s="13"/>
      <c r="LWY45" s="13"/>
      <c r="LWZ45" s="13"/>
      <c r="LXA45" s="13"/>
      <c r="LXB45" s="13"/>
      <c r="LXC45" s="13"/>
      <c r="LXD45" s="13"/>
      <c r="LXE45" s="13"/>
      <c r="LXF45" s="13"/>
      <c r="LXG45" s="13"/>
      <c r="LXH45" s="13"/>
      <c r="LXI45" s="13"/>
      <c r="LXJ45" s="13"/>
      <c r="LXK45" s="13"/>
      <c r="LXL45" s="13"/>
      <c r="LXM45" s="13"/>
      <c r="LXN45" s="13"/>
      <c r="LXO45" s="13"/>
      <c r="LXP45" s="13"/>
      <c r="LXQ45" s="13"/>
      <c r="LXR45" s="13"/>
      <c r="LXS45" s="13"/>
      <c r="LXT45" s="13"/>
      <c r="LXU45" s="13"/>
      <c r="LXV45" s="13"/>
      <c r="LXW45" s="13"/>
      <c r="LXX45" s="13"/>
      <c r="LXY45" s="13"/>
      <c r="LXZ45" s="13"/>
      <c r="LYA45" s="13"/>
      <c r="LYB45" s="13"/>
      <c r="LYC45" s="13"/>
      <c r="LYD45" s="13"/>
      <c r="LYE45" s="13"/>
      <c r="LYF45" s="13"/>
      <c r="LYG45" s="13"/>
      <c r="LYH45" s="13"/>
      <c r="LYI45" s="13"/>
      <c r="LYJ45" s="13"/>
      <c r="LYK45" s="13"/>
      <c r="LYL45" s="13"/>
      <c r="LYM45" s="13"/>
      <c r="LYN45" s="13"/>
      <c r="LYO45" s="13"/>
      <c r="LYP45" s="13"/>
      <c r="LYQ45" s="13"/>
      <c r="LYR45" s="13"/>
      <c r="LYS45" s="13"/>
      <c r="LYT45" s="13"/>
      <c r="LYU45" s="13"/>
      <c r="LYV45" s="13"/>
      <c r="LYW45" s="13"/>
      <c r="LYX45" s="13"/>
      <c r="LYY45" s="13"/>
      <c r="LYZ45" s="13"/>
      <c r="LZA45" s="13"/>
      <c r="LZB45" s="13"/>
      <c r="LZC45" s="13"/>
      <c r="LZD45" s="13"/>
      <c r="LZE45" s="13"/>
      <c r="LZF45" s="13"/>
      <c r="LZG45" s="13"/>
      <c r="LZH45" s="13"/>
      <c r="LZI45" s="13"/>
      <c r="LZJ45" s="13"/>
      <c r="LZK45" s="13"/>
      <c r="LZL45" s="13"/>
      <c r="LZM45" s="13"/>
      <c r="LZN45" s="13"/>
      <c r="LZO45" s="13"/>
      <c r="LZP45" s="13"/>
      <c r="LZQ45" s="13"/>
      <c r="LZR45" s="13"/>
      <c r="LZS45" s="13"/>
      <c r="LZT45" s="13"/>
      <c r="LZU45" s="13"/>
      <c r="LZV45" s="13"/>
      <c r="LZW45" s="13"/>
      <c r="LZX45" s="13"/>
      <c r="LZY45" s="13"/>
      <c r="LZZ45" s="13"/>
      <c r="MAA45" s="13"/>
      <c r="MAB45" s="13"/>
      <c r="MAC45" s="13"/>
      <c r="MAD45" s="13"/>
      <c r="MAE45" s="13"/>
      <c r="MAF45" s="13"/>
      <c r="MAG45" s="13"/>
      <c r="MAH45" s="13"/>
      <c r="MAI45" s="13"/>
      <c r="MAJ45" s="13"/>
      <c r="MAK45" s="13"/>
      <c r="MAL45" s="13"/>
      <c r="MAM45" s="13"/>
      <c r="MAN45" s="13"/>
      <c r="MAO45" s="13"/>
      <c r="MAP45" s="13"/>
      <c r="MAQ45" s="13"/>
      <c r="MAR45" s="13"/>
      <c r="MAS45" s="13"/>
      <c r="MAT45" s="13"/>
      <c r="MAU45" s="13"/>
      <c r="MAV45" s="13"/>
      <c r="MAW45" s="13"/>
      <c r="MAX45" s="13"/>
      <c r="MAY45" s="13"/>
      <c r="MAZ45" s="13"/>
      <c r="MBA45" s="13"/>
      <c r="MBB45" s="13"/>
      <c r="MBC45" s="13"/>
      <c r="MBD45" s="13"/>
      <c r="MBE45" s="13"/>
      <c r="MBF45" s="13"/>
      <c r="MBG45" s="13"/>
      <c r="MBH45" s="13"/>
      <c r="MBI45" s="13"/>
      <c r="MBJ45" s="13"/>
      <c r="MBK45" s="13"/>
      <c r="MBL45" s="13"/>
      <c r="MBM45" s="13"/>
      <c r="MBN45" s="13"/>
      <c r="MBO45" s="13"/>
      <c r="MBP45" s="13"/>
      <c r="MBQ45" s="13"/>
      <c r="MBR45" s="13"/>
      <c r="MBS45" s="13"/>
      <c r="MBT45" s="13"/>
      <c r="MBU45" s="13"/>
      <c r="MBV45" s="13"/>
      <c r="MBW45" s="13"/>
      <c r="MBX45" s="13"/>
      <c r="MBY45" s="13"/>
      <c r="MBZ45" s="13"/>
      <c r="MCA45" s="13"/>
      <c r="MCB45" s="13"/>
      <c r="MCC45" s="13"/>
      <c r="MCD45" s="13"/>
      <c r="MCE45" s="13"/>
      <c r="MCF45" s="13"/>
      <c r="MCG45" s="13"/>
      <c r="MCH45" s="13"/>
      <c r="MCI45" s="13"/>
      <c r="MCJ45" s="13"/>
      <c r="MCK45" s="13"/>
      <c r="MCL45" s="13"/>
      <c r="MCM45" s="13"/>
      <c r="MCN45" s="13"/>
      <c r="MCO45" s="13"/>
      <c r="MCP45" s="13"/>
      <c r="MCQ45" s="13"/>
      <c r="MCR45" s="13"/>
      <c r="MCS45" s="13"/>
      <c r="MCT45" s="13"/>
      <c r="MCU45" s="13"/>
      <c r="MCV45" s="13"/>
      <c r="MCW45" s="13"/>
      <c r="MCX45" s="13"/>
      <c r="MCY45" s="13"/>
      <c r="MCZ45" s="13"/>
      <c r="MDA45" s="13"/>
      <c r="MDB45" s="13"/>
      <c r="MDC45" s="13"/>
      <c r="MDD45" s="13"/>
      <c r="MDE45" s="13"/>
      <c r="MDF45" s="13"/>
      <c r="MDG45" s="13"/>
      <c r="MDH45" s="13"/>
      <c r="MDI45" s="13"/>
      <c r="MDJ45" s="13"/>
      <c r="MDK45" s="13"/>
      <c r="MDL45" s="13"/>
      <c r="MDM45" s="13"/>
      <c r="MDN45" s="13"/>
      <c r="MDO45" s="13"/>
      <c r="MDP45" s="13"/>
      <c r="MDQ45" s="13"/>
      <c r="MDR45" s="13"/>
      <c r="MDS45" s="13"/>
      <c r="MDT45" s="13"/>
      <c r="MDU45" s="13"/>
      <c r="MDV45" s="13"/>
      <c r="MDW45" s="13"/>
      <c r="MDX45" s="13"/>
      <c r="MDY45" s="13"/>
      <c r="MDZ45" s="13"/>
      <c r="MEA45" s="13"/>
      <c r="MEB45" s="13"/>
      <c r="MEC45" s="13"/>
      <c r="MED45" s="13"/>
      <c r="MEE45" s="13"/>
      <c r="MEF45" s="13"/>
      <c r="MEG45" s="13"/>
      <c r="MEH45" s="13"/>
      <c r="MEI45" s="13"/>
      <c r="MEJ45" s="13"/>
      <c r="MEK45" s="13"/>
      <c r="MEL45" s="13"/>
      <c r="MEM45" s="13"/>
      <c r="MEN45" s="13"/>
      <c r="MEO45" s="13"/>
      <c r="MEP45" s="13"/>
      <c r="MEQ45" s="13"/>
      <c r="MER45" s="13"/>
      <c r="MES45" s="13"/>
      <c r="MET45" s="13"/>
      <c r="MEU45" s="13"/>
      <c r="MEV45" s="13"/>
      <c r="MEW45" s="13"/>
      <c r="MEX45" s="13"/>
      <c r="MEY45" s="13"/>
      <c r="MEZ45" s="13"/>
      <c r="MFA45" s="13"/>
      <c r="MFB45" s="13"/>
      <c r="MFC45" s="13"/>
      <c r="MFD45" s="13"/>
      <c r="MFE45" s="13"/>
      <c r="MFF45" s="13"/>
      <c r="MFG45" s="13"/>
      <c r="MFH45" s="13"/>
      <c r="MFI45" s="13"/>
      <c r="MFJ45" s="13"/>
      <c r="MFK45" s="13"/>
      <c r="MFL45" s="13"/>
      <c r="MFM45" s="13"/>
      <c r="MFN45" s="13"/>
      <c r="MFO45" s="13"/>
      <c r="MFP45" s="13"/>
      <c r="MFQ45" s="13"/>
      <c r="MFR45" s="13"/>
      <c r="MFS45" s="13"/>
      <c r="MFT45" s="13"/>
      <c r="MFU45" s="13"/>
      <c r="MFV45" s="13"/>
      <c r="MFW45" s="13"/>
      <c r="MFX45" s="13"/>
      <c r="MFY45" s="13"/>
      <c r="MFZ45" s="13"/>
      <c r="MGA45" s="13"/>
      <c r="MGB45" s="13"/>
      <c r="MGC45" s="13"/>
      <c r="MGD45" s="13"/>
      <c r="MGE45" s="13"/>
      <c r="MGF45" s="13"/>
      <c r="MGG45" s="13"/>
      <c r="MGH45" s="13"/>
      <c r="MGI45" s="13"/>
      <c r="MGJ45" s="13"/>
      <c r="MGK45" s="13"/>
      <c r="MGL45" s="13"/>
      <c r="MGM45" s="13"/>
      <c r="MGN45" s="13"/>
      <c r="MGO45" s="13"/>
      <c r="MGP45" s="13"/>
      <c r="MGQ45" s="13"/>
      <c r="MGR45" s="13"/>
      <c r="MGS45" s="13"/>
      <c r="MGT45" s="13"/>
      <c r="MGU45" s="13"/>
      <c r="MGV45" s="13"/>
      <c r="MGW45" s="13"/>
      <c r="MGX45" s="13"/>
      <c r="MGY45" s="13"/>
      <c r="MGZ45" s="13"/>
      <c r="MHA45" s="13"/>
      <c r="MHB45" s="13"/>
      <c r="MHC45" s="13"/>
      <c r="MHD45" s="13"/>
      <c r="MHE45" s="13"/>
      <c r="MHF45" s="13"/>
      <c r="MHG45" s="13"/>
      <c r="MHH45" s="13"/>
      <c r="MHI45" s="13"/>
      <c r="MHJ45" s="13"/>
      <c r="MHK45" s="13"/>
      <c r="MHL45" s="13"/>
      <c r="MHM45" s="13"/>
      <c r="MHN45" s="13"/>
      <c r="MHO45" s="13"/>
      <c r="MHP45" s="13"/>
      <c r="MHQ45" s="13"/>
      <c r="MHR45" s="13"/>
      <c r="MHS45" s="13"/>
      <c r="MHT45" s="13"/>
      <c r="MHU45" s="13"/>
      <c r="MHV45" s="13"/>
      <c r="MHW45" s="13"/>
      <c r="MHX45" s="13"/>
      <c r="MHY45" s="13"/>
      <c r="MHZ45" s="13"/>
      <c r="MIA45" s="13"/>
      <c r="MIB45" s="13"/>
      <c r="MIC45" s="13"/>
      <c r="MID45" s="13"/>
      <c r="MIE45" s="13"/>
      <c r="MIF45" s="13"/>
      <c r="MIG45" s="13"/>
      <c r="MIH45" s="13"/>
      <c r="MII45" s="13"/>
      <c r="MIJ45" s="13"/>
      <c r="MIK45" s="13"/>
      <c r="MIL45" s="13"/>
      <c r="MIM45" s="13"/>
      <c r="MIN45" s="13"/>
      <c r="MIO45" s="13"/>
      <c r="MIP45" s="13"/>
      <c r="MIQ45" s="13"/>
      <c r="MIR45" s="13"/>
      <c r="MIS45" s="13"/>
      <c r="MIT45" s="13"/>
      <c r="MIU45" s="13"/>
      <c r="MIV45" s="13"/>
      <c r="MIW45" s="13"/>
      <c r="MIX45" s="13"/>
      <c r="MIY45" s="13"/>
      <c r="MIZ45" s="13"/>
      <c r="MJA45" s="13"/>
      <c r="MJB45" s="13"/>
      <c r="MJC45" s="13"/>
      <c r="MJD45" s="13"/>
      <c r="MJE45" s="13"/>
      <c r="MJF45" s="13"/>
      <c r="MJG45" s="13"/>
      <c r="MJH45" s="13"/>
      <c r="MJI45" s="13"/>
      <c r="MJJ45" s="13"/>
      <c r="MJK45" s="13"/>
      <c r="MJL45" s="13"/>
      <c r="MJM45" s="13"/>
      <c r="MJN45" s="13"/>
      <c r="MJO45" s="13"/>
      <c r="MJP45" s="13"/>
      <c r="MJQ45" s="13"/>
      <c r="MJR45" s="13"/>
      <c r="MJS45" s="13"/>
      <c r="MJT45" s="13"/>
      <c r="MJU45" s="13"/>
      <c r="MJV45" s="13"/>
      <c r="MJW45" s="13"/>
      <c r="MJX45" s="13"/>
      <c r="MJY45" s="13"/>
      <c r="MJZ45" s="13"/>
      <c r="MKA45" s="13"/>
      <c r="MKB45" s="13"/>
      <c r="MKC45" s="13"/>
      <c r="MKD45" s="13"/>
      <c r="MKE45" s="13"/>
      <c r="MKF45" s="13"/>
      <c r="MKG45" s="13"/>
      <c r="MKH45" s="13"/>
      <c r="MKI45" s="13"/>
      <c r="MKJ45" s="13"/>
      <c r="MKK45" s="13"/>
      <c r="MKL45" s="13"/>
      <c r="MKM45" s="13"/>
      <c r="MKN45" s="13"/>
      <c r="MKO45" s="13"/>
      <c r="MKP45" s="13"/>
      <c r="MKQ45" s="13"/>
      <c r="MKR45" s="13"/>
      <c r="MKS45" s="13"/>
      <c r="MKT45" s="13"/>
      <c r="MKU45" s="13"/>
      <c r="MKV45" s="13"/>
      <c r="MKW45" s="13"/>
      <c r="MKX45" s="13"/>
      <c r="MKY45" s="13"/>
      <c r="MKZ45" s="13"/>
      <c r="MLA45" s="13"/>
      <c r="MLB45" s="13"/>
      <c r="MLC45" s="13"/>
      <c r="MLD45" s="13"/>
      <c r="MLE45" s="13"/>
      <c r="MLF45" s="13"/>
      <c r="MLG45" s="13"/>
      <c r="MLH45" s="13"/>
      <c r="MLI45" s="13"/>
      <c r="MLJ45" s="13"/>
      <c r="MLK45" s="13"/>
      <c r="MLL45" s="13"/>
      <c r="MLM45" s="13"/>
      <c r="MLN45" s="13"/>
      <c r="MLO45" s="13"/>
      <c r="MLP45" s="13"/>
      <c r="MLQ45" s="13"/>
      <c r="MLR45" s="13"/>
      <c r="MLS45" s="13"/>
      <c r="MLT45" s="13"/>
      <c r="MLU45" s="13"/>
      <c r="MLV45" s="13"/>
      <c r="MLW45" s="13"/>
      <c r="MLX45" s="13"/>
      <c r="MLY45" s="13"/>
      <c r="MLZ45" s="13"/>
      <c r="MMA45" s="13"/>
      <c r="MMB45" s="13"/>
      <c r="MMC45" s="13"/>
      <c r="MMD45" s="13"/>
      <c r="MME45" s="13"/>
      <c r="MMF45" s="13"/>
      <c r="MMG45" s="13"/>
      <c r="MMH45" s="13"/>
      <c r="MMI45" s="13"/>
      <c r="MMJ45" s="13"/>
      <c r="MMK45" s="13"/>
      <c r="MML45" s="13"/>
      <c r="MMM45" s="13"/>
      <c r="MMN45" s="13"/>
      <c r="MMO45" s="13"/>
      <c r="MMP45" s="13"/>
      <c r="MMQ45" s="13"/>
      <c r="MMR45" s="13"/>
      <c r="MMS45" s="13"/>
      <c r="MMT45" s="13"/>
      <c r="MMU45" s="13"/>
      <c r="MMV45" s="13"/>
      <c r="MMW45" s="13"/>
      <c r="MMX45" s="13"/>
      <c r="MMY45" s="13"/>
      <c r="MMZ45" s="13"/>
      <c r="MNA45" s="13"/>
      <c r="MNB45" s="13"/>
      <c r="MNC45" s="13"/>
      <c r="MND45" s="13"/>
      <c r="MNE45" s="13"/>
      <c r="MNF45" s="13"/>
      <c r="MNG45" s="13"/>
      <c r="MNH45" s="13"/>
      <c r="MNI45" s="13"/>
      <c r="MNJ45" s="13"/>
      <c r="MNK45" s="13"/>
      <c r="MNL45" s="13"/>
      <c r="MNM45" s="13"/>
      <c r="MNN45" s="13"/>
      <c r="MNO45" s="13"/>
      <c r="MNP45" s="13"/>
      <c r="MNQ45" s="13"/>
      <c r="MNR45" s="13"/>
      <c r="MNS45" s="13"/>
      <c r="MNT45" s="13"/>
      <c r="MNU45" s="13"/>
      <c r="MNV45" s="13"/>
      <c r="MNW45" s="13"/>
      <c r="MNX45" s="13"/>
      <c r="MNY45" s="13"/>
      <c r="MNZ45" s="13"/>
      <c r="MOA45" s="13"/>
      <c r="MOB45" s="13"/>
      <c r="MOC45" s="13"/>
      <c r="MOD45" s="13"/>
      <c r="MOE45" s="13"/>
      <c r="MOF45" s="13"/>
      <c r="MOG45" s="13"/>
      <c r="MOH45" s="13"/>
      <c r="MOI45" s="13"/>
      <c r="MOJ45" s="13"/>
      <c r="MOK45" s="13"/>
      <c r="MOL45" s="13"/>
      <c r="MOM45" s="13"/>
      <c r="MON45" s="13"/>
      <c r="MOO45" s="13"/>
      <c r="MOP45" s="13"/>
      <c r="MOQ45" s="13"/>
      <c r="MOR45" s="13"/>
      <c r="MOS45" s="13"/>
      <c r="MOT45" s="13"/>
      <c r="MOU45" s="13"/>
      <c r="MOV45" s="13"/>
      <c r="MOW45" s="13"/>
      <c r="MOX45" s="13"/>
      <c r="MOY45" s="13"/>
      <c r="MOZ45" s="13"/>
      <c r="MPA45" s="13"/>
      <c r="MPB45" s="13"/>
      <c r="MPC45" s="13"/>
      <c r="MPD45" s="13"/>
      <c r="MPE45" s="13"/>
      <c r="MPF45" s="13"/>
      <c r="MPG45" s="13"/>
      <c r="MPH45" s="13"/>
      <c r="MPI45" s="13"/>
      <c r="MPJ45" s="13"/>
      <c r="MPK45" s="13"/>
      <c r="MPL45" s="13"/>
      <c r="MPM45" s="13"/>
      <c r="MPN45" s="13"/>
      <c r="MPO45" s="13"/>
      <c r="MPP45" s="13"/>
      <c r="MPQ45" s="13"/>
      <c r="MPR45" s="13"/>
      <c r="MPS45" s="13"/>
      <c r="MPT45" s="13"/>
      <c r="MPU45" s="13"/>
      <c r="MPV45" s="13"/>
      <c r="MPW45" s="13"/>
      <c r="MPX45" s="13"/>
      <c r="MPY45" s="13"/>
      <c r="MPZ45" s="13"/>
      <c r="MQA45" s="13"/>
      <c r="MQB45" s="13"/>
      <c r="MQC45" s="13"/>
      <c r="MQD45" s="13"/>
      <c r="MQE45" s="13"/>
      <c r="MQF45" s="13"/>
      <c r="MQG45" s="13"/>
      <c r="MQH45" s="13"/>
      <c r="MQI45" s="13"/>
      <c r="MQJ45" s="13"/>
      <c r="MQK45" s="13"/>
      <c r="MQL45" s="13"/>
      <c r="MQM45" s="13"/>
      <c r="MQN45" s="13"/>
      <c r="MQO45" s="13"/>
      <c r="MQP45" s="13"/>
      <c r="MQQ45" s="13"/>
      <c r="MQR45" s="13"/>
      <c r="MQS45" s="13"/>
      <c r="MQT45" s="13"/>
      <c r="MQU45" s="13"/>
      <c r="MQV45" s="13"/>
      <c r="MQW45" s="13"/>
      <c r="MQX45" s="13"/>
      <c r="MQY45" s="13"/>
      <c r="MQZ45" s="13"/>
      <c r="MRA45" s="13"/>
      <c r="MRB45" s="13"/>
      <c r="MRC45" s="13"/>
      <c r="MRD45" s="13"/>
      <c r="MRE45" s="13"/>
      <c r="MRF45" s="13"/>
      <c r="MRG45" s="13"/>
      <c r="MRH45" s="13"/>
      <c r="MRI45" s="13"/>
      <c r="MRJ45" s="13"/>
      <c r="MRK45" s="13"/>
      <c r="MRL45" s="13"/>
      <c r="MRM45" s="13"/>
      <c r="MRN45" s="13"/>
      <c r="MRO45" s="13"/>
      <c r="MRP45" s="13"/>
      <c r="MRQ45" s="13"/>
      <c r="MRR45" s="13"/>
      <c r="MRS45" s="13"/>
      <c r="MRT45" s="13"/>
      <c r="MRU45" s="13"/>
      <c r="MRV45" s="13"/>
      <c r="MRW45" s="13"/>
      <c r="MRX45" s="13"/>
      <c r="MRY45" s="13"/>
      <c r="MRZ45" s="13"/>
      <c r="MSA45" s="13"/>
      <c r="MSB45" s="13"/>
      <c r="MSC45" s="13"/>
      <c r="MSD45" s="13"/>
      <c r="MSE45" s="13"/>
      <c r="MSF45" s="13"/>
      <c r="MSG45" s="13"/>
      <c r="MSH45" s="13"/>
      <c r="MSI45" s="13"/>
      <c r="MSJ45" s="13"/>
      <c r="MSK45" s="13"/>
      <c r="MSL45" s="13"/>
      <c r="MSM45" s="13"/>
      <c r="MSN45" s="13"/>
      <c r="MSO45" s="13"/>
      <c r="MSP45" s="13"/>
      <c r="MSQ45" s="13"/>
      <c r="MSR45" s="13"/>
      <c r="MSS45" s="13"/>
      <c r="MST45" s="13"/>
      <c r="MSU45" s="13"/>
      <c r="MSV45" s="13"/>
      <c r="MSW45" s="13"/>
      <c r="MSX45" s="13"/>
      <c r="MSY45" s="13"/>
      <c r="MSZ45" s="13"/>
      <c r="MTA45" s="13"/>
      <c r="MTB45" s="13"/>
      <c r="MTC45" s="13"/>
      <c r="MTD45" s="13"/>
      <c r="MTE45" s="13"/>
      <c r="MTF45" s="13"/>
      <c r="MTG45" s="13"/>
      <c r="MTH45" s="13"/>
      <c r="MTI45" s="13"/>
      <c r="MTJ45" s="13"/>
      <c r="MTK45" s="13"/>
      <c r="MTL45" s="13"/>
      <c r="MTM45" s="13"/>
      <c r="MTN45" s="13"/>
      <c r="MTO45" s="13"/>
      <c r="MTP45" s="13"/>
      <c r="MTQ45" s="13"/>
      <c r="MTR45" s="13"/>
      <c r="MTS45" s="13"/>
      <c r="MTT45" s="13"/>
      <c r="MTU45" s="13"/>
      <c r="MTV45" s="13"/>
      <c r="MTW45" s="13"/>
      <c r="MTX45" s="13"/>
      <c r="MTY45" s="13"/>
      <c r="MTZ45" s="13"/>
      <c r="MUA45" s="13"/>
      <c r="MUB45" s="13"/>
      <c r="MUC45" s="13"/>
      <c r="MUD45" s="13"/>
      <c r="MUE45" s="13"/>
      <c r="MUF45" s="13"/>
      <c r="MUG45" s="13"/>
      <c r="MUH45" s="13"/>
      <c r="MUI45" s="13"/>
      <c r="MUJ45" s="13"/>
      <c r="MUK45" s="13"/>
      <c r="MUL45" s="13"/>
      <c r="MUM45" s="13"/>
      <c r="MUN45" s="13"/>
      <c r="MUO45" s="13"/>
      <c r="MUP45" s="13"/>
      <c r="MUQ45" s="13"/>
      <c r="MUR45" s="13"/>
      <c r="MUS45" s="13"/>
      <c r="MUT45" s="13"/>
      <c r="MUU45" s="13"/>
      <c r="MUV45" s="13"/>
      <c r="MUW45" s="13"/>
      <c r="MUX45" s="13"/>
      <c r="MUY45" s="13"/>
      <c r="MUZ45" s="13"/>
      <c r="MVA45" s="13"/>
      <c r="MVB45" s="13"/>
      <c r="MVC45" s="13"/>
      <c r="MVD45" s="13"/>
      <c r="MVE45" s="13"/>
      <c r="MVF45" s="13"/>
      <c r="MVG45" s="13"/>
      <c r="MVH45" s="13"/>
      <c r="MVI45" s="13"/>
      <c r="MVJ45" s="13"/>
      <c r="MVK45" s="13"/>
      <c r="MVL45" s="13"/>
      <c r="MVM45" s="13"/>
      <c r="MVN45" s="13"/>
      <c r="MVO45" s="13"/>
      <c r="MVP45" s="13"/>
      <c r="MVQ45" s="13"/>
      <c r="MVR45" s="13"/>
      <c r="MVS45" s="13"/>
      <c r="MVT45" s="13"/>
      <c r="MVU45" s="13"/>
      <c r="MVV45" s="13"/>
      <c r="MVW45" s="13"/>
      <c r="MVX45" s="13"/>
      <c r="MVY45" s="13"/>
      <c r="MVZ45" s="13"/>
      <c r="MWA45" s="13"/>
      <c r="MWB45" s="13"/>
      <c r="MWC45" s="13"/>
      <c r="MWD45" s="13"/>
      <c r="MWE45" s="13"/>
      <c r="MWF45" s="13"/>
      <c r="MWG45" s="13"/>
      <c r="MWH45" s="13"/>
      <c r="MWI45" s="13"/>
      <c r="MWJ45" s="13"/>
      <c r="MWK45" s="13"/>
      <c r="MWL45" s="13"/>
      <c r="MWM45" s="13"/>
      <c r="MWN45" s="13"/>
      <c r="MWO45" s="13"/>
      <c r="MWP45" s="13"/>
      <c r="MWQ45" s="13"/>
      <c r="MWR45" s="13"/>
      <c r="MWS45" s="13"/>
      <c r="MWT45" s="13"/>
      <c r="MWU45" s="13"/>
      <c r="MWV45" s="13"/>
      <c r="MWW45" s="13"/>
      <c r="MWX45" s="13"/>
      <c r="MWY45" s="13"/>
      <c r="MWZ45" s="13"/>
      <c r="MXA45" s="13"/>
      <c r="MXB45" s="13"/>
      <c r="MXC45" s="13"/>
      <c r="MXD45" s="13"/>
      <c r="MXE45" s="13"/>
      <c r="MXF45" s="13"/>
      <c r="MXG45" s="13"/>
      <c r="MXH45" s="13"/>
      <c r="MXI45" s="13"/>
      <c r="MXJ45" s="13"/>
      <c r="MXK45" s="13"/>
      <c r="MXL45" s="13"/>
      <c r="MXM45" s="13"/>
      <c r="MXN45" s="13"/>
      <c r="MXO45" s="13"/>
      <c r="MXP45" s="13"/>
      <c r="MXQ45" s="13"/>
      <c r="MXR45" s="13"/>
      <c r="MXS45" s="13"/>
      <c r="MXT45" s="13"/>
      <c r="MXU45" s="13"/>
      <c r="MXV45" s="13"/>
      <c r="MXW45" s="13"/>
      <c r="MXX45" s="13"/>
      <c r="MXY45" s="13"/>
      <c r="MXZ45" s="13"/>
      <c r="MYA45" s="13"/>
      <c r="MYB45" s="13"/>
      <c r="MYC45" s="13"/>
      <c r="MYD45" s="13"/>
      <c r="MYE45" s="13"/>
      <c r="MYF45" s="13"/>
      <c r="MYG45" s="13"/>
      <c r="MYH45" s="13"/>
      <c r="MYI45" s="13"/>
      <c r="MYJ45" s="13"/>
      <c r="MYK45" s="13"/>
      <c r="MYL45" s="13"/>
      <c r="MYM45" s="13"/>
      <c r="MYN45" s="13"/>
      <c r="MYO45" s="13"/>
      <c r="MYP45" s="13"/>
      <c r="MYQ45" s="13"/>
      <c r="MYR45" s="13"/>
      <c r="MYS45" s="13"/>
      <c r="MYT45" s="13"/>
      <c r="MYU45" s="13"/>
      <c r="MYV45" s="13"/>
      <c r="MYW45" s="13"/>
      <c r="MYX45" s="13"/>
      <c r="MYY45" s="13"/>
      <c r="MYZ45" s="13"/>
      <c r="MZA45" s="13"/>
      <c r="MZB45" s="13"/>
      <c r="MZC45" s="13"/>
      <c r="MZD45" s="13"/>
      <c r="MZE45" s="13"/>
      <c r="MZF45" s="13"/>
      <c r="MZG45" s="13"/>
      <c r="MZH45" s="13"/>
      <c r="MZI45" s="13"/>
      <c r="MZJ45" s="13"/>
      <c r="MZK45" s="13"/>
      <c r="MZL45" s="13"/>
      <c r="MZM45" s="13"/>
      <c r="MZN45" s="13"/>
      <c r="MZO45" s="13"/>
      <c r="MZP45" s="13"/>
      <c r="MZQ45" s="13"/>
      <c r="MZR45" s="13"/>
      <c r="MZS45" s="13"/>
      <c r="MZT45" s="13"/>
      <c r="MZU45" s="13"/>
      <c r="MZV45" s="13"/>
      <c r="MZW45" s="13"/>
      <c r="MZX45" s="13"/>
      <c r="MZY45" s="13"/>
      <c r="MZZ45" s="13"/>
      <c r="NAA45" s="13"/>
      <c r="NAB45" s="13"/>
      <c r="NAC45" s="13"/>
      <c r="NAD45" s="13"/>
      <c r="NAE45" s="13"/>
      <c r="NAF45" s="13"/>
      <c r="NAG45" s="13"/>
      <c r="NAH45" s="13"/>
      <c r="NAI45" s="13"/>
      <c r="NAJ45" s="13"/>
      <c r="NAK45" s="13"/>
      <c r="NAL45" s="13"/>
      <c r="NAM45" s="13"/>
      <c r="NAN45" s="13"/>
      <c r="NAO45" s="13"/>
      <c r="NAP45" s="13"/>
      <c r="NAQ45" s="13"/>
      <c r="NAR45" s="13"/>
      <c r="NAS45" s="13"/>
      <c r="NAT45" s="13"/>
      <c r="NAU45" s="13"/>
      <c r="NAV45" s="13"/>
      <c r="NAW45" s="13"/>
      <c r="NAX45" s="13"/>
      <c r="NAY45" s="13"/>
      <c r="NAZ45" s="13"/>
      <c r="NBA45" s="13"/>
      <c r="NBB45" s="13"/>
      <c r="NBC45" s="13"/>
      <c r="NBD45" s="13"/>
      <c r="NBE45" s="13"/>
      <c r="NBF45" s="13"/>
      <c r="NBG45" s="13"/>
      <c r="NBH45" s="13"/>
      <c r="NBI45" s="13"/>
      <c r="NBJ45" s="13"/>
      <c r="NBK45" s="13"/>
      <c r="NBL45" s="13"/>
      <c r="NBM45" s="13"/>
      <c r="NBN45" s="13"/>
      <c r="NBO45" s="13"/>
      <c r="NBP45" s="13"/>
      <c r="NBQ45" s="13"/>
      <c r="NBR45" s="13"/>
      <c r="NBS45" s="13"/>
      <c r="NBT45" s="13"/>
      <c r="NBU45" s="13"/>
      <c r="NBV45" s="13"/>
      <c r="NBW45" s="13"/>
      <c r="NBX45" s="13"/>
      <c r="NBY45" s="13"/>
      <c r="NBZ45" s="13"/>
      <c r="NCA45" s="13"/>
      <c r="NCB45" s="13"/>
      <c r="NCC45" s="13"/>
      <c r="NCD45" s="13"/>
      <c r="NCE45" s="13"/>
      <c r="NCF45" s="13"/>
      <c r="NCG45" s="13"/>
      <c r="NCH45" s="13"/>
      <c r="NCI45" s="13"/>
      <c r="NCJ45" s="13"/>
      <c r="NCK45" s="13"/>
      <c r="NCL45" s="13"/>
      <c r="NCM45" s="13"/>
      <c r="NCN45" s="13"/>
      <c r="NCO45" s="13"/>
      <c r="NCP45" s="13"/>
      <c r="NCQ45" s="13"/>
      <c r="NCR45" s="13"/>
      <c r="NCS45" s="13"/>
      <c r="NCT45" s="13"/>
      <c r="NCU45" s="13"/>
      <c r="NCV45" s="13"/>
      <c r="NCW45" s="13"/>
      <c r="NCX45" s="13"/>
      <c r="NCY45" s="13"/>
      <c r="NCZ45" s="13"/>
      <c r="NDA45" s="13"/>
      <c r="NDB45" s="13"/>
      <c r="NDC45" s="13"/>
      <c r="NDD45" s="13"/>
      <c r="NDE45" s="13"/>
      <c r="NDF45" s="13"/>
      <c r="NDG45" s="13"/>
      <c r="NDH45" s="13"/>
      <c r="NDI45" s="13"/>
      <c r="NDJ45" s="13"/>
      <c r="NDK45" s="13"/>
      <c r="NDL45" s="13"/>
      <c r="NDM45" s="13"/>
      <c r="NDN45" s="13"/>
      <c r="NDO45" s="13"/>
      <c r="NDP45" s="13"/>
      <c r="NDQ45" s="13"/>
      <c r="NDR45" s="13"/>
      <c r="NDS45" s="13"/>
      <c r="NDT45" s="13"/>
      <c r="NDU45" s="13"/>
      <c r="NDV45" s="13"/>
      <c r="NDW45" s="13"/>
      <c r="NDX45" s="13"/>
      <c r="NDY45" s="13"/>
      <c r="NDZ45" s="13"/>
      <c r="NEA45" s="13"/>
      <c r="NEB45" s="13"/>
      <c r="NEC45" s="13"/>
      <c r="NED45" s="13"/>
      <c r="NEE45" s="13"/>
      <c r="NEF45" s="13"/>
      <c r="NEG45" s="13"/>
      <c r="NEH45" s="13"/>
      <c r="NEI45" s="13"/>
      <c r="NEJ45" s="13"/>
      <c r="NEK45" s="13"/>
      <c r="NEL45" s="13"/>
      <c r="NEM45" s="13"/>
      <c r="NEN45" s="13"/>
      <c r="NEO45" s="13"/>
      <c r="NEP45" s="13"/>
      <c r="NEQ45" s="13"/>
      <c r="NER45" s="13"/>
      <c r="NES45" s="13"/>
      <c r="NET45" s="13"/>
      <c r="NEU45" s="13"/>
      <c r="NEV45" s="13"/>
      <c r="NEW45" s="13"/>
      <c r="NEX45" s="13"/>
      <c r="NEY45" s="13"/>
      <c r="NEZ45" s="13"/>
      <c r="NFA45" s="13"/>
      <c r="NFB45" s="13"/>
      <c r="NFC45" s="13"/>
      <c r="NFD45" s="13"/>
      <c r="NFE45" s="13"/>
      <c r="NFF45" s="13"/>
      <c r="NFG45" s="13"/>
      <c r="NFH45" s="13"/>
      <c r="NFI45" s="13"/>
      <c r="NFJ45" s="13"/>
      <c r="NFK45" s="13"/>
      <c r="NFL45" s="13"/>
      <c r="NFM45" s="13"/>
      <c r="NFN45" s="13"/>
      <c r="NFO45" s="13"/>
      <c r="NFP45" s="13"/>
      <c r="NFQ45" s="13"/>
      <c r="NFR45" s="13"/>
      <c r="NFS45" s="13"/>
      <c r="NFT45" s="13"/>
      <c r="NFU45" s="13"/>
      <c r="NFV45" s="13"/>
      <c r="NFW45" s="13"/>
      <c r="NFX45" s="13"/>
      <c r="NFY45" s="13"/>
      <c r="NFZ45" s="13"/>
      <c r="NGA45" s="13"/>
      <c r="NGB45" s="13"/>
      <c r="NGC45" s="13"/>
      <c r="NGD45" s="13"/>
      <c r="NGE45" s="13"/>
      <c r="NGF45" s="13"/>
      <c r="NGG45" s="13"/>
      <c r="NGH45" s="13"/>
      <c r="NGI45" s="13"/>
      <c r="NGJ45" s="13"/>
      <c r="NGK45" s="13"/>
      <c r="NGL45" s="13"/>
      <c r="NGM45" s="13"/>
      <c r="NGN45" s="13"/>
      <c r="NGO45" s="13"/>
      <c r="NGP45" s="13"/>
      <c r="NGQ45" s="13"/>
      <c r="NGR45" s="13"/>
      <c r="NGS45" s="13"/>
      <c r="NGT45" s="13"/>
      <c r="NGU45" s="13"/>
      <c r="NGV45" s="13"/>
      <c r="NGW45" s="13"/>
      <c r="NGX45" s="13"/>
      <c r="NGY45" s="13"/>
      <c r="NGZ45" s="13"/>
      <c r="NHA45" s="13"/>
      <c r="NHB45" s="13"/>
      <c r="NHC45" s="13"/>
      <c r="NHD45" s="13"/>
      <c r="NHE45" s="13"/>
      <c r="NHF45" s="13"/>
      <c r="NHG45" s="13"/>
      <c r="NHH45" s="13"/>
      <c r="NHI45" s="13"/>
      <c r="NHJ45" s="13"/>
      <c r="NHK45" s="13"/>
      <c r="NHL45" s="13"/>
      <c r="NHM45" s="13"/>
      <c r="NHN45" s="13"/>
      <c r="NHO45" s="13"/>
      <c r="NHP45" s="13"/>
      <c r="NHQ45" s="13"/>
      <c r="NHR45" s="13"/>
      <c r="NHS45" s="13"/>
      <c r="NHT45" s="13"/>
      <c r="NHU45" s="13"/>
      <c r="NHV45" s="13"/>
      <c r="NHW45" s="13"/>
      <c r="NHX45" s="13"/>
      <c r="NHY45" s="13"/>
      <c r="NHZ45" s="13"/>
      <c r="NIA45" s="13"/>
      <c r="NIB45" s="13"/>
      <c r="NIC45" s="13"/>
      <c r="NID45" s="13"/>
      <c r="NIE45" s="13"/>
      <c r="NIF45" s="13"/>
      <c r="NIG45" s="13"/>
      <c r="NIH45" s="13"/>
      <c r="NII45" s="13"/>
      <c r="NIJ45" s="13"/>
      <c r="NIK45" s="13"/>
      <c r="NIL45" s="13"/>
      <c r="NIM45" s="13"/>
      <c r="NIN45" s="13"/>
      <c r="NIO45" s="13"/>
      <c r="NIP45" s="13"/>
      <c r="NIQ45" s="13"/>
      <c r="NIR45" s="13"/>
      <c r="NIS45" s="13"/>
      <c r="NIT45" s="13"/>
      <c r="NIU45" s="13"/>
      <c r="NIV45" s="13"/>
      <c r="NIW45" s="13"/>
      <c r="NIX45" s="13"/>
      <c r="NIY45" s="13"/>
      <c r="NIZ45" s="13"/>
      <c r="NJA45" s="13"/>
      <c r="NJB45" s="13"/>
      <c r="NJC45" s="13"/>
      <c r="NJD45" s="13"/>
      <c r="NJE45" s="13"/>
      <c r="NJF45" s="13"/>
      <c r="NJG45" s="13"/>
      <c r="NJH45" s="13"/>
      <c r="NJI45" s="13"/>
      <c r="NJJ45" s="13"/>
      <c r="NJK45" s="13"/>
      <c r="NJL45" s="13"/>
      <c r="NJM45" s="13"/>
      <c r="NJN45" s="13"/>
      <c r="NJO45" s="13"/>
      <c r="NJP45" s="13"/>
      <c r="NJQ45" s="13"/>
      <c r="NJR45" s="13"/>
      <c r="NJS45" s="13"/>
      <c r="NJT45" s="13"/>
      <c r="NJU45" s="13"/>
      <c r="NJV45" s="13"/>
      <c r="NJW45" s="13"/>
      <c r="NJX45" s="13"/>
      <c r="NJY45" s="13"/>
      <c r="NJZ45" s="13"/>
      <c r="NKA45" s="13"/>
      <c r="NKB45" s="13"/>
      <c r="NKC45" s="13"/>
      <c r="NKD45" s="13"/>
      <c r="NKE45" s="13"/>
      <c r="NKF45" s="13"/>
      <c r="NKG45" s="13"/>
      <c r="NKH45" s="13"/>
      <c r="NKI45" s="13"/>
      <c r="NKJ45" s="13"/>
      <c r="NKK45" s="13"/>
      <c r="NKL45" s="13"/>
      <c r="NKM45" s="13"/>
      <c r="NKN45" s="13"/>
      <c r="NKO45" s="13"/>
      <c r="NKP45" s="13"/>
      <c r="NKQ45" s="13"/>
      <c r="NKR45" s="13"/>
      <c r="NKS45" s="13"/>
      <c r="NKT45" s="13"/>
      <c r="NKU45" s="13"/>
      <c r="NKV45" s="13"/>
      <c r="NKW45" s="13"/>
      <c r="NKX45" s="13"/>
      <c r="NKY45" s="13"/>
      <c r="NKZ45" s="13"/>
      <c r="NLA45" s="13"/>
      <c r="NLB45" s="13"/>
      <c r="NLC45" s="13"/>
      <c r="NLD45" s="13"/>
      <c r="NLE45" s="13"/>
      <c r="NLF45" s="13"/>
      <c r="NLG45" s="13"/>
      <c r="NLH45" s="13"/>
      <c r="NLI45" s="13"/>
      <c r="NLJ45" s="13"/>
      <c r="NLK45" s="13"/>
      <c r="NLL45" s="13"/>
      <c r="NLM45" s="13"/>
      <c r="NLN45" s="13"/>
      <c r="NLO45" s="13"/>
      <c r="NLP45" s="13"/>
      <c r="NLQ45" s="13"/>
      <c r="NLR45" s="13"/>
      <c r="NLS45" s="13"/>
      <c r="NLT45" s="13"/>
      <c r="NLU45" s="13"/>
      <c r="NLV45" s="13"/>
      <c r="NLW45" s="13"/>
      <c r="NLX45" s="13"/>
      <c r="NLY45" s="13"/>
      <c r="NLZ45" s="13"/>
      <c r="NMA45" s="13"/>
      <c r="NMB45" s="13"/>
      <c r="NMC45" s="13"/>
      <c r="NMD45" s="13"/>
      <c r="NME45" s="13"/>
      <c r="NMF45" s="13"/>
      <c r="NMG45" s="13"/>
      <c r="NMH45" s="13"/>
      <c r="NMI45" s="13"/>
      <c r="NMJ45" s="13"/>
      <c r="NMK45" s="13"/>
      <c r="NML45" s="13"/>
      <c r="NMM45" s="13"/>
      <c r="NMN45" s="13"/>
      <c r="NMO45" s="13"/>
      <c r="NMP45" s="13"/>
      <c r="NMQ45" s="13"/>
      <c r="NMR45" s="13"/>
      <c r="NMS45" s="13"/>
      <c r="NMT45" s="13"/>
      <c r="NMU45" s="13"/>
      <c r="NMV45" s="13"/>
      <c r="NMW45" s="13"/>
      <c r="NMX45" s="13"/>
      <c r="NMY45" s="13"/>
      <c r="NMZ45" s="13"/>
      <c r="NNA45" s="13"/>
      <c r="NNB45" s="13"/>
      <c r="NNC45" s="13"/>
      <c r="NND45" s="13"/>
      <c r="NNE45" s="13"/>
      <c r="NNF45" s="13"/>
      <c r="NNG45" s="13"/>
      <c r="NNH45" s="13"/>
      <c r="NNI45" s="13"/>
      <c r="NNJ45" s="13"/>
      <c r="NNK45" s="13"/>
      <c r="NNL45" s="13"/>
      <c r="NNM45" s="13"/>
      <c r="NNN45" s="13"/>
      <c r="NNO45" s="13"/>
      <c r="NNP45" s="13"/>
      <c r="NNQ45" s="13"/>
      <c r="NNR45" s="13"/>
      <c r="NNS45" s="13"/>
      <c r="NNT45" s="13"/>
      <c r="NNU45" s="13"/>
      <c r="NNV45" s="13"/>
      <c r="NNW45" s="13"/>
      <c r="NNX45" s="13"/>
      <c r="NNY45" s="13"/>
      <c r="NNZ45" s="13"/>
      <c r="NOA45" s="13"/>
      <c r="NOB45" s="13"/>
      <c r="NOC45" s="13"/>
      <c r="NOD45" s="13"/>
      <c r="NOE45" s="13"/>
      <c r="NOF45" s="13"/>
      <c r="NOG45" s="13"/>
      <c r="NOH45" s="13"/>
      <c r="NOI45" s="13"/>
      <c r="NOJ45" s="13"/>
      <c r="NOK45" s="13"/>
      <c r="NOL45" s="13"/>
      <c r="NOM45" s="13"/>
      <c r="NON45" s="13"/>
      <c r="NOO45" s="13"/>
      <c r="NOP45" s="13"/>
      <c r="NOQ45" s="13"/>
      <c r="NOR45" s="13"/>
      <c r="NOS45" s="13"/>
      <c r="NOT45" s="13"/>
      <c r="NOU45" s="13"/>
      <c r="NOV45" s="13"/>
      <c r="NOW45" s="13"/>
      <c r="NOX45" s="13"/>
      <c r="NOY45" s="13"/>
      <c r="NOZ45" s="13"/>
      <c r="NPA45" s="13"/>
      <c r="NPB45" s="13"/>
      <c r="NPC45" s="13"/>
      <c r="NPD45" s="13"/>
      <c r="NPE45" s="13"/>
      <c r="NPF45" s="13"/>
      <c r="NPG45" s="13"/>
      <c r="NPH45" s="13"/>
      <c r="NPI45" s="13"/>
      <c r="NPJ45" s="13"/>
      <c r="NPK45" s="13"/>
      <c r="NPL45" s="13"/>
      <c r="NPM45" s="13"/>
      <c r="NPN45" s="13"/>
      <c r="NPO45" s="13"/>
      <c r="NPP45" s="13"/>
      <c r="NPQ45" s="13"/>
      <c r="NPR45" s="13"/>
      <c r="NPS45" s="13"/>
      <c r="NPT45" s="13"/>
      <c r="NPU45" s="13"/>
      <c r="NPV45" s="13"/>
      <c r="NPW45" s="13"/>
      <c r="NPX45" s="13"/>
      <c r="NPY45" s="13"/>
      <c r="NPZ45" s="13"/>
      <c r="NQA45" s="13"/>
      <c r="NQB45" s="13"/>
      <c r="NQC45" s="13"/>
      <c r="NQD45" s="13"/>
      <c r="NQE45" s="13"/>
      <c r="NQF45" s="13"/>
      <c r="NQG45" s="13"/>
      <c r="NQH45" s="13"/>
      <c r="NQI45" s="13"/>
      <c r="NQJ45" s="13"/>
      <c r="NQK45" s="13"/>
      <c r="NQL45" s="13"/>
      <c r="NQM45" s="13"/>
      <c r="NQN45" s="13"/>
      <c r="NQO45" s="13"/>
      <c r="NQP45" s="13"/>
      <c r="NQQ45" s="13"/>
      <c r="NQR45" s="13"/>
      <c r="NQS45" s="13"/>
      <c r="NQT45" s="13"/>
      <c r="NQU45" s="13"/>
      <c r="NQV45" s="13"/>
      <c r="NQW45" s="13"/>
      <c r="NQX45" s="13"/>
      <c r="NQY45" s="13"/>
      <c r="NQZ45" s="13"/>
      <c r="NRA45" s="13"/>
      <c r="NRB45" s="13"/>
      <c r="NRC45" s="13"/>
      <c r="NRD45" s="13"/>
      <c r="NRE45" s="13"/>
      <c r="NRF45" s="13"/>
      <c r="NRG45" s="13"/>
      <c r="NRH45" s="13"/>
      <c r="NRI45" s="13"/>
      <c r="NRJ45" s="13"/>
      <c r="NRK45" s="13"/>
      <c r="NRL45" s="13"/>
      <c r="NRM45" s="13"/>
      <c r="NRN45" s="13"/>
      <c r="NRO45" s="13"/>
      <c r="NRP45" s="13"/>
      <c r="NRQ45" s="13"/>
      <c r="NRR45" s="13"/>
      <c r="NRS45" s="13"/>
      <c r="NRT45" s="13"/>
      <c r="NRU45" s="13"/>
      <c r="NRV45" s="13"/>
      <c r="NRW45" s="13"/>
      <c r="NRX45" s="13"/>
      <c r="NRY45" s="13"/>
      <c r="NRZ45" s="13"/>
      <c r="NSA45" s="13"/>
      <c r="NSB45" s="13"/>
      <c r="NSC45" s="13"/>
      <c r="NSD45" s="13"/>
      <c r="NSE45" s="13"/>
      <c r="NSF45" s="13"/>
      <c r="NSG45" s="13"/>
      <c r="NSH45" s="13"/>
      <c r="NSI45" s="13"/>
      <c r="NSJ45" s="13"/>
      <c r="NSK45" s="13"/>
      <c r="NSL45" s="13"/>
      <c r="NSM45" s="13"/>
      <c r="NSN45" s="13"/>
      <c r="NSO45" s="13"/>
      <c r="NSP45" s="13"/>
      <c r="NSQ45" s="13"/>
      <c r="NSR45" s="13"/>
      <c r="NSS45" s="13"/>
      <c r="NST45" s="13"/>
      <c r="NSU45" s="13"/>
      <c r="NSV45" s="13"/>
      <c r="NSW45" s="13"/>
      <c r="NSX45" s="13"/>
      <c r="NSY45" s="13"/>
      <c r="NSZ45" s="13"/>
      <c r="NTA45" s="13"/>
      <c r="NTB45" s="13"/>
      <c r="NTC45" s="13"/>
      <c r="NTD45" s="13"/>
      <c r="NTE45" s="13"/>
      <c r="NTF45" s="13"/>
      <c r="NTG45" s="13"/>
      <c r="NTH45" s="13"/>
      <c r="NTI45" s="13"/>
      <c r="NTJ45" s="13"/>
      <c r="NTK45" s="13"/>
      <c r="NTL45" s="13"/>
      <c r="NTM45" s="13"/>
      <c r="NTN45" s="13"/>
      <c r="NTO45" s="13"/>
      <c r="NTP45" s="13"/>
      <c r="NTQ45" s="13"/>
      <c r="NTR45" s="13"/>
      <c r="NTS45" s="13"/>
      <c r="NTT45" s="13"/>
      <c r="NTU45" s="13"/>
      <c r="NTV45" s="13"/>
      <c r="NTW45" s="13"/>
      <c r="NTX45" s="13"/>
      <c r="NTY45" s="13"/>
      <c r="NTZ45" s="13"/>
      <c r="NUA45" s="13"/>
      <c r="NUB45" s="13"/>
      <c r="NUC45" s="13"/>
      <c r="NUD45" s="13"/>
      <c r="NUE45" s="13"/>
      <c r="NUF45" s="13"/>
      <c r="NUG45" s="13"/>
      <c r="NUH45" s="13"/>
      <c r="NUI45" s="13"/>
      <c r="NUJ45" s="13"/>
      <c r="NUK45" s="13"/>
      <c r="NUL45" s="13"/>
      <c r="NUM45" s="13"/>
      <c r="NUN45" s="13"/>
      <c r="NUO45" s="13"/>
      <c r="NUP45" s="13"/>
      <c r="NUQ45" s="13"/>
      <c r="NUR45" s="13"/>
      <c r="NUS45" s="13"/>
      <c r="NUT45" s="13"/>
      <c r="NUU45" s="13"/>
      <c r="NUV45" s="13"/>
      <c r="NUW45" s="13"/>
      <c r="NUX45" s="13"/>
      <c r="NUY45" s="13"/>
      <c r="NUZ45" s="13"/>
      <c r="NVA45" s="13"/>
      <c r="NVB45" s="13"/>
      <c r="NVC45" s="13"/>
      <c r="NVD45" s="13"/>
      <c r="NVE45" s="13"/>
      <c r="NVF45" s="13"/>
      <c r="NVG45" s="13"/>
      <c r="NVH45" s="13"/>
      <c r="NVI45" s="13"/>
      <c r="NVJ45" s="13"/>
      <c r="NVK45" s="13"/>
      <c r="NVL45" s="13"/>
      <c r="NVM45" s="13"/>
      <c r="NVN45" s="13"/>
      <c r="NVO45" s="13"/>
      <c r="NVP45" s="13"/>
      <c r="NVQ45" s="13"/>
      <c r="NVR45" s="13"/>
      <c r="NVS45" s="13"/>
      <c r="NVT45" s="13"/>
      <c r="NVU45" s="13"/>
      <c r="NVV45" s="13"/>
      <c r="NVW45" s="13"/>
      <c r="NVX45" s="13"/>
      <c r="NVY45" s="13"/>
      <c r="NVZ45" s="13"/>
      <c r="NWA45" s="13"/>
      <c r="NWB45" s="13"/>
      <c r="NWC45" s="13"/>
      <c r="NWD45" s="13"/>
      <c r="NWE45" s="13"/>
      <c r="NWF45" s="13"/>
      <c r="NWG45" s="13"/>
      <c r="NWH45" s="13"/>
      <c r="NWI45" s="13"/>
      <c r="NWJ45" s="13"/>
      <c r="NWK45" s="13"/>
      <c r="NWL45" s="13"/>
      <c r="NWM45" s="13"/>
      <c r="NWN45" s="13"/>
      <c r="NWO45" s="13"/>
      <c r="NWP45" s="13"/>
      <c r="NWQ45" s="13"/>
      <c r="NWR45" s="13"/>
      <c r="NWS45" s="13"/>
      <c r="NWT45" s="13"/>
      <c r="NWU45" s="13"/>
      <c r="NWV45" s="13"/>
      <c r="NWW45" s="13"/>
      <c r="NWX45" s="13"/>
      <c r="NWY45" s="13"/>
      <c r="NWZ45" s="13"/>
      <c r="NXA45" s="13"/>
      <c r="NXB45" s="13"/>
      <c r="NXC45" s="13"/>
      <c r="NXD45" s="13"/>
      <c r="NXE45" s="13"/>
      <c r="NXF45" s="13"/>
      <c r="NXG45" s="13"/>
      <c r="NXH45" s="13"/>
      <c r="NXI45" s="13"/>
      <c r="NXJ45" s="13"/>
      <c r="NXK45" s="13"/>
      <c r="NXL45" s="13"/>
      <c r="NXM45" s="13"/>
      <c r="NXN45" s="13"/>
      <c r="NXO45" s="13"/>
      <c r="NXP45" s="13"/>
      <c r="NXQ45" s="13"/>
      <c r="NXR45" s="13"/>
      <c r="NXS45" s="13"/>
      <c r="NXT45" s="13"/>
      <c r="NXU45" s="13"/>
      <c r="NXV45" s="13"/>
      <c r="NXW45" s="13"/>
      <c r="NXX45" s="13"/>
      <c r="NXY45" s="13"/>
      <c r="NXZ45" s="13"/>
      <c r="NYA45" s="13"/>
      <c r="NYB45" s="13"/>
      <c r="NYC45" s="13"/>
      <c r="NYD45" s="13"/>
      <c r="NYE45" s="13"/>
      <c r="NYF45" s="13"/>
      <c r="NYG45" s="13"/>
      <c r="NYH45" s="13"/>
      <c r="NYI45" s="13"/>
      <c r="NYJ45" s="13"/>
      <c r="NYK45" s="13"/>
      <c r="NYL45" s="13"/>
      <c r="NYM45" s="13"/>
      <c r="NYN45" s="13"/>
      <c r="NYO45" s="13"/>
      <c r="NYP45" s="13"/>
      <c r="NYQ45" s="13"/>
      <c r="NYR45" s="13"/>
      <c r="NYS45" s="13"/>
      <c r="NYT45" s="13"/>
      <c r="NYU45" s="13"/>
      <c r="NYV45" s="13"/>
      <c r="NYW45" s="13"/>
      <c r="NYX45" s="13"/>
      <c r="NYY45" s="13"/>
      <c r="NYZ45" s="13"/>
      <c r="NZA45" s="13"/>
      <c r="NZB45" s="13"/>
      <c r="NZC45" s="13"/>
      <c r="NZD45" s="13"/>
      <c r="NZE45" s="13"/>
      <c r="NZF45" s="13"/>
      <c r="NZG45" s="13"/>
      <c r="NZH45" s="13"/>
      <c r="NZI45" s="13"/>
      <c r="NZJ45" s="13"/>
      <c r="NZK45" s="13"/>
      <c r="NZL45" s="13"/>
      <c r="NZM45" s="13"/>
      <c r="NZN45" s="13"/>
      <c r="NZO45" s="13"/>
      <c r="NZP45" s="13"/>
      <c r="NZQ45" s="13"/>
      <c r="NZR45" s="13"/>
      <c r="NZS45" s="13"/>
      <c r="NZT45" s="13"/>
      <c r="NZU45" s="13"/>
      <c r="NZV45" s="13"/>
      <c r="NZW45" s="13"/>
      <c r="NZX45" s="13"/>
      <c r="NZY45" s="13"/>
      <c r="NZZ45" s="13"/>
      <c r="OAA45" s="13"/>
      <c r="OAB45" s="13"/>
      <c r="OAC45" s="13"/>
      <c r="OAD45" s="13"/>
      <c r="OAE45" s="13"/>
      <c r="OAF45" s="13"/>
      <c r="OAG45" s="13"/>
      <c r="OAH45" s="13"/>
      <c r="OAI45" s="13"/>
      <c r="OAJ45" s="13"/>
      <c r="OAK45" s="13"/>
      <c r="OAL45" s="13"/>
      <c r="OAM45" s="13"/>
      <c r="OAN45" s="13"/>
      <c r="OAO45" s="13"/>
      <c r="OAP45" s="13"/>
      <c r="OAQ45" s="13"/>
      <c r="OAR45" s="13"/>
      <c r="OAS45" s="13"/>
      <c r="OAT45" s="13"/>
      <c r="OAU45" s="13"/>
      <c r="OAV45" s="13"/>
      <c r="OAW45" s="13"/>
      <c r="OAX45" s="13"/>
      <c r="OAY45" s="13"/>
      <c r="OAZ45" s="13"/>
      <c r="OBA45" s="13"/>
      <c r="OBB45" s="13"/>
      <c r="OBC45" s="13"/>
      <c r="OBD45" s="13"/>
      <c r="OBE45" s="13"/>
      <c r="OBF45" s="13"/>
      <c r="OBG45" s="13"/>
      <c r="OBH45" s="13"/>
      <c r="OBI45" s="13"/>
      <c r="OBJ45" s="13"/>
      <c r="OBK45" s="13"/>
      <c r="OBL45" s="13"/>
      <c r="OBM45" s="13"/>
      <c r="OBN45" s="13"/>
      <c r="OBO45" s="13"/>
      <c r="OBP45" s="13"/>
      <c r="OBQ45" s="13"/>
      <c r="OBR45" s="13"/>
      <c r="OBS45" s="13"/>
      <c r="OBT45" s="13"/>
      <c r="OBU45" s="13"/>
      <c r="OBV45" s="13"/>
      <c r="OBW45" s="13"/>
      <c r="OBX45" s="13"/>
      <c r="OBY45" s="13"/>
      <c r="OBZ45" s="13"/>
      <c r="OCA45" s="13"/>
      <c r="OCB45" s="13"/>
      <c r="OCC45" s="13"/>
      <c r="OCD45" s="13"/>
      <c r="OCE45" s="13"/>
      <c r="OCF45" s="13"/>
      <c r="OCG45" s="13"/>
      <c r="OCH45" s="13"/>
      <c r="OCI45" s="13"/>
      <c r="OCJ45" s="13"/>
      <c r="OCK45" s="13"/>
      <c r="OCL45" s="13"/>
      <c r="OCM45" s="13"/>
      <c r="OCN45" s="13"/>
      <c r="OCO45" s="13"/>
      <c r="OCP45" s="13"/>
      <c r="OCQ45" s="13"/>
      <c r="OCR45" s="13"/>
      <c r="OCS45" s="13"/>
      <c r="OCT45" s="13"/>
      <c r="OCU45" s="13"/>
      <c r="OCV45" s="13"/>
      <c r="OCW45" s="13"/>
      <c r="OCX45" s="13"/>
      <c r="OCY45" s="13"/>
      <c r="OCZ45" s="13"/>
      <c r="ODA45" s="13"/>
      <c r="ODB45" s="13"/>
      <c r="ODC45" s="13"/>
      <c r="ODD45" s="13"/>
      <c r="ODE45" s="13"/>
      <c r="ODF45" s="13"/>
      <c r="ODG45" s="13"/>
      <c r="ODH45" s="13"/>
      <c r="ODI45" s="13"/>
      <c r="ODJ45" s="13"/>
      <c r="ODK45" s="13"/>
      <c r="ODL45" s="13"/>
      <c r="ODM45" s="13"/>
      <c r="ODN45" s="13"/>
      <c r="ODO45" s="13"/>
      <c r="ODP45" s="13"/>
      <c r="ODQ45" s="13"/>
      <c r="ODR45" s="13"/>
      <c r="ODS45" s="13"/>
      <c r="ODT45" s="13"/>
      <c r="ODU45" s="13"/>
      <c r="ODV45" s="13"/>
      <c r="ODW45" s="13"/>
      <c r="ODX45" s="13"/>
      <c r="ODY45" s="13"/>
      <c r="ODZ45" s="13"/>
      <c r="OEA45" s="13"/>
      <c r="OEB45" s="13"/>
      <c r="OEC45" s="13"/>
      <c r="OED45" s="13"/>
      <c r="OEE45" s="13"/>
      <c r="OEF45" s="13"/>
      <c r="OEG45" s="13"/>
      <c r="OEH45" s="13"/>
      <c r="OEI45" s="13"/>
      <c r="OEJ45" s="13"/>
      <c r="OEK45" s="13"/>
      <c r="OEL45" s="13"/>
      <c r="OEM45" s="13"/>
      <c r="OEN45" s="13"/>
      <c r="OEO45" s="13"/>
      <c r="OEP45" s="13"/>
      <c r="OEQ45" s="13"/>
      <c r="OER45" s="13"/>
      <c r="OES45" s="13"/>
      <c r="OET45" s="13"/>
      <c r="OEU45" s="13"/>
      <c r="OEV45" s="13"/>
      <c r="OEW45" s="13"/>
      <c r="OEX45" s="13"/>
      <c r="OEY45" s="13"/>
      <c r="OEZ45" s="13"/>
      <c r="OFA45" s="13"/>
      <c r="OFB45" s="13"/>
      <c r="OFC45" s="13"/>
      <c r="OFD45" s="13"/>
      <c r="OFE45" s="13"/>
      <c r="OFF45" s="13"/>
      <c r="OFG45" s="13"/>
      <c r="OFH45" s="13"/>
      <c r="OFI45" s="13"/>
      <c r="OFJ45" s="13"/>
      <c r="OFK45" s="13"/>
      <c r="OFL45" s="13"/>
      <c r="OFM45" s="13"/>
      <c r="OFN45" s="13"/>
      <c r="OFO45" s="13"/>
      <c r="OFP45" s="13"/>
      <c r="OFQ45" s="13"/>
      <c r="OFR45" s="13"/>
      <c r="OFS45" s="13"/>
      <c r="OFT45" s="13"/>
      <c r="OFU45" s="13"/>
      <c r="OFV45" s="13"/>
      <c r="OFW45" s="13"/>
      <c r="OFX45" s="13"/>
      <c r="OFY45" s="13"/>
      <c r="OFZ45" s="13"/>
      <c r="OGA45" s="13"/>
      <c r="OGB45" s="13"/>
      <c r="OGC45" s="13"/>
      <c r="OGD45" s="13"/>
      <c r="OGE45" s="13"/>
      <c r="OGF45" s="13"/>
      <c r="OGG45" s="13"/>
      <c r="OGH45" s="13"/>
      <c r="OGI45" s="13"/>
      <c r="OGJ45" s="13"/>
      <c r="OGK45" s="13"/>
      <c r="OGL45" s="13"/>
      <c r="OGM45" s="13"/>
      <c r="OGN45" s="13"/>
      <c r="OGO45" s="13"/>
      <c r="OGP45" s="13"/>
      <c r="OGQ45" s="13"/>
      <c r="OGR45" s="13"/>
      <c r="OGS45" s="13"/>
      <c r="OGT45" s="13"/>
      <c r="OGU45" s="13"/>
      <c r="OGV45" s="13"/>
      <c r="OGW45" s="13"/>
      <c r="OGX45" s="13"/>
      <c r="OGY45" s="13"/>
      <c r="OGZ45" s="13"/>
      <c r="OHA45" s="13"/>
      <c r="OHB45" s="13"/>
      <c r="OHC45" s="13"/>
      <c r="OHD45" s="13"/>
      <c r="OHE45" s="13"/>
      <c r="OHF45" s="13"/>
      <c r="OHG45" s="13"/>
      <c r="OHH45" s="13"/>
      <c r="OHI45" s="13"/>
      <c r="OHJ45" s="13"/>
      <c r="OHK45" s="13"/>
      <c r="OHL45" s="13"/>
      <c r="OHM45" s="13"/>
      <c r="OHN45" s="13"/>
      <c r="OHO45" s="13"/>
      <c r="OHP45" s="13"/>
      <c r="OHQ45" s="13"/>
      <c r="OHR45" s="13"/>
      <c r="OHS45" s="13"/>
      <c r="OHT45" s="13"/>
      <c r="OHU45" s="13"/>
      <c r="OHV45" s="13"/>
      <c r="OHW45" s="13"/>
      <c r="OHX45" s="13"/>
      <c r="OHY45" s="13"/>
      <c r="OHZ45" s="13"/>
      <c r="OIA45" s="13"/>
      <c r="OIB45" s="13"/>
      <c r="OIC45" s="13"/>
      <c r="OID45" s="13"/>
      <c r="OIE45" s="13"/>
      <c r="OIF45" s="13"/>
      <c r="OIG45" s="13"/>
      <c r="OIH45" s="13"/>
      <c r="OII45" s="13"/>
      <c r="OIJ45" s="13"/>
      <c r="OIK45" s="13"/>
      <c r="OIL45" s="13"/>
      <c r="OIM45" s="13"/>
      <c r="OIN45" s="13"/>
      <c r="OIO45" s="13"/>
      <c r="OIP45" s="13"/>
      <c r="OIQ45" s="13"/>
      <c r="OIR45" s="13"/>
      <c r="OIS45" s="13"/>
      <c r="OIT45" s="13"/>
      <c r="OIU45" s="13"/>
      <c r="OIV45" s="13"/>
      <c r="OIW45" s="13"/>
      <c r="OIX45" s="13"/>
      <c r="OIY45" s="13"/>
      <c r="OIZ45" s="13"/>
      <c r="OJA45" s="13"/>
      <c r="OJB45" s="13"/>
      <c r="OJC45" s="13"/>
      <c r="OJD45" s="13"/>
      <c r="OJE45" s="13"/>
      <c r="OJF45" s="13"/>
      <c r="OJG45" s="13"/>
      <c r="OJH45" s="13"/>
      <c r="OJI45" s="13"/>
      <c r="OJJ45" s="13"/>
      <c r="OJK45" s="13"/>
      <c r="OJL45" s="13"/>
      <c r="OJM45" s="13"/>
      <c r="OJN45" s="13"/>
      <c r="OJO45" s="13"/>
      <c r="OJP45" s="13"/>
      <c r="OJQ45" s="13"/>
      <c r="OJR45" s="13"/>
      <c r="OJS45" s="13"/>
      <c r="OJT45" s="13"/>
      <c r="OJU45" s="13"/>
      <c r="OJV45" s="13"/>
      <c r="OJW45" s="13"/>
      <c r="OJX45" s="13"/>
      <c r="OJY45" s="13"/>
      <c r="OJZ45" s="13"/>
      <c r="OKA45" s="13"/>
      <c r="OKB45" s="13"/>
      <c r="OKC45" s="13"/>
      <c r="OKD45" s="13"/>
      <c r="OKE45" s="13"/>
      <c r="OKF45" s="13"/>
      <c r="OKG45" s="13"/>
      <c r="OKH45" s="13"/>
      <c r="OKI45" s="13"/>
      <c r="OKJ45" s="13"/>
      <c r="OKK45" s="13"/>
      <c r="OKL45" s="13"/>
      <c r="OKM45" s="13"/>
      <c r="OKN45" s="13"/>
      <c r="OKO45" s="13"/>
      <c r="OKP45" s="13"/>
      <c r="OKQ45" s="13"/>
      <c r="OKR45" s="13"/>
      <c r="OKS45" s="13"/>
      <c r="OKT45" s="13"/>
      <c r="OKU45" s="13"/>
      <c r="OKV45" s="13"/>
      <c r="OKW45" s="13"/>
      <c r="OKX45" s="13"/>
      <c r="OKY45" s="13"/>
      <c r="OKZ45" s="13"/>
      <c r="OLA45" s="13"/>
      <c r="OLB45" s="13"/>
      <c r="OLC45" s="13"/>
      <c r="OLD45" s="13"/>
      <c r="OLE45" s="13"/>
      <c r="OLF45" s="13"/>
      <c r="OLG45" s="13"/>
      <c r="OLH45" s="13"/>
      <c r="OLI45" s="13"/>
      <c r="OLJ45" s="13"/>
      <c r="OLK45" s="13"/>
      <c r="OLL45" s="13"/>
      <c r="OLM45" s="13"/>
      <c r="OLN45" s="13"/>
      <c r="OLO45" s="13"/>
      <c r="OLP45" s="13"/>
      <c r="OLQ45" s="13"/>
      <c r="OLR45" s="13"/>
      <c r="OLS45" s="13"/>
      <c r="OLT45" s="13"/>
      <c r="OLU45" s="13"/>
      <c r="OLV45" s="13"/>
      <c r="OLW45" s="13"/>
      <c r="OLX45" s="13"/>
      <c r="OLY45" s="13"/>
      <c r="OLZ45" s="13"/>
      <c r="OMA45" s="13"/>
      <c r="OMB45" s="13"/>
      <c r="OMC45" s="13"/>
      <c r="OMD45" s="13"/>
      <c r="OME45" s="13"/>
      <c r="OMF45" s="13"/>
      <c r="OMG45" s="13"/>
      <c r="OMH45" s="13"/>
      <c r="OMI45" s="13"/>
      <c r="OMJ45" s="13"/>
      <c r="OMK45" s="13"/>
      <c r="OML45" s="13"/>
      <c r="OMM45" s="13"/>
      <c r="OMN45" s="13"/>
      <c r="OMO45" s="13"/>
      <c r="OMP45" s="13"/>
      <c r="OMQ45" s="13"/>
      <c r="OMR45" s="13"/>
      <c r="OMS45" s="13"/>
      <c r="OMT45" s="13"/>
      <c r="OMU45" s="13"/>
      <c r="OMV45" s="13"/>
      <c r="OMW45" s="13"/>
      <c r="OMX45" s="13"/>
      <c r="OMY45" s="13"/>
      <c r="OMZ45" s="13"/>
      <c r="ONA45" s="13"/>
      <c r="ONB45" s="13"/>
      <c r="ONC45" s="13"/>
      <c r="OND45" s="13"/>
      <c r="ONE45" s="13"/>
      <c r="ONF45" s="13"/>
      <c r="ONG45" s="13"/>
      <c r="ONH45" s="13"/>
      <c r="ONI45" s="13"/>
      <c r="ONJ45" s="13"/>
      <c r="ONK45" s="13"/>
      <c r="ONL45" s="13"/>
      <c r="ONM45" s="13"/>
      <c r="ONN45" s="13"/>
      <c r="ONO45" s="13"/>
      <c r="ONP45" s="13"/>
      <c r="ONQ45" s="13"/>
      <c r="ONR45" s="13"/>
      <c r="ONS45" s="13"/>
      <c r="ONT45" s="13"/>
      <c r="ONU45" s="13"/>
      <c r="ONV45" s="13"/>
      <c r="ONW45" s="13"/>
      <c r="ONX45" s="13"/>
      <c r="ONY45" s="13"/>
      <c r="ONZ45" s="13"/>
      <c r="OOA45" s="13"/>
      <c r="OOB45" s="13"/>
      <c r="OOC45" s="13"/>
      <c r="OOD45" s="13"/>
      <c r="OOE45" s="13"/>
      <c r="OOF45" s="13"/>
      <c r="OOG45" s="13"/>
      <c r="OOH45" s="13"/>
      <c r="OOI45" s="13"/>
      <c r="OOJ45" s="13"/>
      <c r="OOK45" s="13"/>
      <c r="OOL45" s="13"/>
      <c r="OOM45" s="13"/>
      <c r="OON45" s="13"/>
      <c r="OOO45" s="13"/>
      <c r="OOP45" s="13"/>
      <c r="OOQ45" s="13"/>
      <c r="OOR45" s="13"/>
      <c r="OOS45" s="13"/>
      <c r="OOT45" s="13"/>
      <c r="OOU45" s="13"/>
      <c r="OOV45" s="13"/>
      <c r="OOW45" s="13"/>
      <c r="OOX45" s="13"/>
      <c r="OOY45" s="13"/>
      <c r="OOZ45" s="13"/>
      <c r="OPA45" s="13"/>
      <c r="OPB45" s="13"/>
      <c r="OPC45" s="13"/>
      <c r="OPD45" s="13"/>
      <c r="OPE45" s="13"/>
      <c r="OPF45" s="13"/>
      <c r="OPG45" s="13"/>
      <c r="OPH45" s="13"/>
      <c r="OPI45" s="13"/>
      <c r="OPJ45" s="13"/>
      <c r="OPK45" s="13"/>
      <c r="OPL45" s="13"/>
      <c r="OPM45" s="13"/>
      <c r="OPN45" s="13"/>
      <c r="OPO45" s="13"/>
      <c r="OPP45" s="13"/>
      <c r="OPQ45" s="13"/>
      <c r="OPR45" s="13"/>
      <c r="OPS45" s="13"/>
      <c r="OPT45" s="13"/>
      <c r="OPU45" s="13"/>
      <c r="OPV45" s="13"/>
      <c r="OPW45" s="13"/>
      <c r="OPX45" s="13"/>
      <c r="OPY45" s="13"/>
      <c r="OPZ45" s="13"/>
      <c r="OQA45" s="13"/>
      <c r="OQB45" s="13"/>
      <c r="OQC45" s="13"/>
      <c r="OQD45" s="13"/>
      <c r="OQE45" s="13"/>
      <c r="OQF45" s="13"/>
      <c r="OQG45" s="13"/>
      <c r="OQH45" s="13"/>
      <c r="OQI45" s="13"/>
      <c r="OQJ45" s="13"/>
      <c r="OQK45" s="13"/>
      <c r="OQL45" s="13"/>
      <c r="OQM45" s="13"/>
      <c r="OQN45" s="13"/>
      <c r="OQO45" s="13"/>
      <c r="OQP45" s="13"/>
      <c r="OQQ45" s="13"/>
      <c r="OQR45" s="13"/>
      <c r="OQS45" s="13"/>
      <c r="OQT45" s="13"/>
      <c r="OQU45" s="13"/>
      <c r="OQV45" s="13"/>
      <c r="OQW45" s="13"/>
      <c r="OQX45" s="13"/>
      <c r="OQY45" s="13"/>
      <c r="OQZ45" s="13"/>
      <c r="ORA45" s="13"/>
      <c r="ORB45" s="13"/>
      <c r="ORC45" s="13"/>
      <c r="ORD45" s="13"/>
      <c r="ORE45" s="13"/>
      <c r="ORF45" s="13"/>
      <c r="ORG45" s="13"/>
      <c r="ORH45" s="13"/>
      <c r="ORI45" s="13"/>
      <c r="ORJ45" s="13"/>
      <c r="ORK45" s="13"/>
      <c r="ORL45" s="13"/>
      <c r="ORM45" s="13"/>
      <c r="ORN45" s="13"/>
      <c r="ORO45" s="13"/>
      <c r="ORP45" s="13"/>
      <c r="ORQ45" s="13"/>
      <c r="ORR45" s="13"/>
      <c r="ORS45" s="13"/>
      <c r="ORT45" s="13"/>
      <c r="ORU45" s="13"/>
      <c r="ORV45" s="13"/>
      <c r="ORW45" s="13"/>
      <c r="ORX45" s="13"/>
      <c r="ORY45" s="13"/>
      <c r="ORZ45" s="13"/>
      <c r="OSA45" s="13"/>
      <c r="OSB45" s="13"/>
      <c r="OSC45" s="13"/>
      <c r="OSD45" s="13"/>
      <c r="OSE45" s="13"/>
      <c r="OSF45" s="13"/>
      <c r="OSG45" s="13"/>
      <c r="OSH45" s="13"/>
      <c r="OSI45" s="13"/>
      <c r="OSJ45" s="13"/>
      <c r="OSK45" s="13"/>
      <c r="OSL45" s="13"/>
      <c r="OSM45" s="13"/>
      <c r="OSN45" s="13"/>
      <c r="OSO45" s="13"/>
      <c r="OSP45" s="13"/>
      <c r="OSQ45" s="13"/>
      <c r="OSR45" s="13"/>
      <c r="OSS45" s="13"/>
      <c r="OST45" s="13"/>
      <c r="OSU45" s="13"/>
      <c r="OSV45" s="13"/>
      <c r="OSW45" s="13"/>
      <c r="OSX45" s="13"/>
      <c r="OSY45" s="13"/>
      <c r="OSZ45" s="13"/>
      <c r="OTA45" s="13"/>
      <c r="OTB45" s="13"/>
      <c r="OTC45" s="13"/>
      <c r="OTD45" s="13"/>
      <c r="OTE45" s="13"/>
      <c r="OTF45" s="13"/>
      <c r="OTG45" s="13"/>
      <c r="OTH45" s="13"/>
      <c r="OTI45" s="13"/>
      <c r="OTJ45" s="13"/>
      <c r="OTK45" s="13"/>
      <c r="OTL45" s="13"/>
      <c r="OTM45" s="13"/>
      <c r="OTN45" s="13"/>
      <c r="OTO45" s="13"/>
      <c r="OTP45" s="13"/>
      <c r="OTQ45" s="13"/>
      <c r="OTR45" s="13"/>
      <c r="OTS45" s="13"/>
      <c r="OTT45" s="13"/>
      <c r="OTU45" s="13"/>
      <c r="OTV45" s="13"/>
      <c r="OTW45" s="13"/>
      <c r="OTX45" s="13"/>
      <c r="OTY45" s="13"/>
      <c r="OTZ45" s="13"/>
      <c r="OUA45" s="13"/>
      <c r="OUB45" s="13"/>
      <c r="OUC45" s="13"/>
      <c r="OUD45" s="13"/>
      <c r="OUE45" s="13"/>
      <c r="OUF45" s="13"/>
      <c r="OUG45" s="13"/>
      <c r="OUH45" s="13"/>
      <c r="OUI45" s="13"/>
      <c r="OUJ45" s="13"/>
      <c r="OUK45" s="13"/>
      <c r="OUL45" s="13"/>
      <c r="OUM45" s="13"/>
      <c r="OUN45" s="13"/>
      <c r="OUO45" s="13"/>
      <c r="OUP45" s="13"/>
      <c r="OUQ45" s="13"/>
      <c r="OUR45" s="13"/>
      <c r="OUS45" s="13"/>
      <c r="OUT45" s="13"/>
      <c r="OUU45" s="13"/>
      <c r="OUV45" s="13"/>
      <c r="OUW45" s="13"/>
      <c r="OUX45" s="13"/>
      <c r="OUY45" s="13"/>
      <c r="OUZ45" s="13"/>
      <c r="OVA45" s="13"/>
      <c r="OVB45" s="13"/>
      <c r="OVC45" s="13"/>
      <c r="OVD45" s="13"/>
      <c r="OVE45" s="13"/>
      <c r="OVF45" s="13"/>
      <c r="OVG45" s="13"/>
      <c r="OVH45" s="13"/>
      <c r="OVI45" s="13"/>
      <c r="OVJ45" s="13"/>
      <c r="OVK45" s="13"/>
      <c r="OVL45" s="13"/>
      <c r="OVM45" s="13"/>
      <c r="OVN45" s="13"/>
      <c r="OVO45" s="13"/>
      <c r="OVP45" s="13"/>
      <c r="OVQ45" s="13"/>
      <c r="OVR45" s="13"/>
      <c r="OVS45" s="13"/>
      <c r="OVT45" s="13"/>
      <c r="OVU45" s="13"/>
      <c r="OVV45" s="13"/>
      <c r="OVW45" s="13"/>
      <c r="OVX45" s="13"/>
      <c r="OVY45" s="13"/>
      <c r="OVZ45" s="13"/>
      <c r="OWA45" s="13"/>
      <c r="OWB45" s="13"/>
      <c r="OWC45" s="13"/>
      <c r="OWD45" s="13"/>
      <c r="OWE45" s="13"/>
      <c r="OWF45" s="13"/>
      <c r="OWG45" s="13"/>
      <c r="OWH45" s="13"/>
      <c r="OWI45" s="13"/>
      <c r="OWJ45" s="13"/>
      <c r="OWK45" s="13"/>
      <c r="OWL45" s="13"/>
      <c r="OWM45" s="13"/>
      <c r="OWN45" s="13"/>
      <c r="OWO45" s="13"/>
      <c r="OWP45" s="13"/>
      <c r="OWQ45" s="13"/>
      <c r="OWR45" s="13"/>
      <c r="OWS45" s="13"/>
      <c r="OWT45" s="13"/>
      <c r="OWU45" s="13"/>
      <c r="OWV45" s="13"/>
      <c r="OWW45" s="13"/>
      <c r="OWX45" s="13"/>
      <c r="OWY45" s="13"/>
      <c r="OWZ45" s="13"/>
      <c r="OXA45" s="13"/>
      <c r="OXB45" s="13"/>
      <c r="OXC45" s="13"/>
      <c r="OXD45" s="13"/>
      <c r="OXE45" s="13"/>
      <c r="OXF45" s="13"/>
      <c r="OXG45" s="13"/>
      <c r="OXH45" s="13"/>
      <c r="OXI45" s="13"/>
      <c r="OXJ45" s="13"/>
      <c r="OXK45" s="13"/>
      <c r="OXL45" s="13"/>
      <c r="OXM45" s="13"/>
      <c r="OXN45" s="13"/>
      <c r="OXO45" s="13"/>
      <c r="OXP45" s="13"/>
      <c r="OXQ45" s="13"/>
      <c r="OXR45" s="13"/>
      <c r="OXS45" s="13"/>
      <c r="OXT45" s="13"/>
      <c r="OXU45" s="13"/>
      <c r="OXV45" s="13"/>
      <c r="OXW45" s="13"/>
      <c r="OXX45" s="13"/>
      <c r="OXY45" s="13"/>
      <c r="OXZ45" s="13"/>
      <c r="OYA45" s="13"/>
      <c r="OYB45" s="13"/>
      <c r="OYC45" s="13"/>
      <c r="OYD45" s="13"/>
      <c r="OYE45" s="13"/>
      <c r="OYF45" s="13"/>
      <c r="OYG45" s="13"/>
      <c r="OYH45" s="13"/>
      <c r="OYI45" s="13"/>
      <c r="OYJ45" s="13"/>
      <c r="OYK45" s="13"/>
      <c r="OYL45" s="13"/>
      <c r="OYM45" s="13"/>
      <c r="OYN45" s="13"/>
      <c r="OYO45" s="13"/>
      <c r="OYP45" s="13"/>
      <c r="OYQ45" s="13"/>
      <c r="OYR45" s="13"/>
      <c r="OYS45" s="13"/>
      <c r="OYT45" s="13"/>
      <c r="OYU45" s="13"/>
      <c r="OYV45" s="13"/>
      <c r="OYW45" s="13"/>
      <c r="OYX45" s="13"/>
      <c r="OYY45" s="13"/>
      <c r="OYZ45" s="13"/>
      <c r="OZA45" s="13"/>
      <c r="OZB45" s="13"/>
      <c r="OZC45" s="13"/>
      <c r="OZD45" s="13"/>
      <c r="OZE45" s="13"/>
      <c r="OZF45" s="13"/>
      <c r="OZG45" s="13"/>
      <c r="OZH45" s="13"/>
      <c r="OZI45" s="13"/>
      <c r="OZJ45" s="13"/>
      <c r="OZK45" s="13"/>
      <c r="OZL45" s="13"/>
      <c r="OZM45" s="13"/>
      <c r="OZN45" s="13"/>
      <c r="OZO45" s="13"/>
      <c r="OZP45" s="13"/>
      <c r="OZQ45" s="13"/>
      <c r="OZR45" s="13"/>
      <c r="OZS45" s="13"/>
      <c r="OZT45" s="13"/>
      <c r="OZU45" s="13"/>
      <c r="OZV45" s="13"/>
      <c r="OZW45" s="13"/>
      <c r="OZX45" s="13"/>
      <c r="OZY45" s="13"/>
      <c r="OZZ45" s="13"/>
      <c r="PAA45" s="13"/>
      <c r="PAB45" s="13"/>
      <c r="PAC45" s="13"/>
      <c r="PAD45" s="13"/>
      <c r="PAE45" s="13"/>
      <c r="PAF45" s="13"/>
      <c r="PAG45" s="13"/>
      <c r="PAH45" s="13"/>
      <c r="PAI45" s="13"/>
      <c r="PAJ45" s="13"/>
      <c r="PAK45" s="13"/>
      <c r="PAL45" s="13"/>
      <c r="PAM45" s="13"/>
      <c r="PAN45" s="13"/>
      <c r="PAO45" s="13"/>
      <c r="PAP45" s="13"/>
      <c r="PAQ45" s="13"/>
      <c r="PAR45" s="13"/>
      <c r="PAS45" s="13"/>
      <c r="PAT45" s="13"/>
      <c r="PAU45" s="13"/>
      <c r="PAV45" s="13"/>
      <c r="PAW45" s="13"/>
      <c r="PAX45" s="13"/>
      <c r="PAY45" s="13"/>
      <c r="PAZ45" s="13"/>
      <c r="PBA45" s="13"/>
      <c r="PBB45" s="13"/>
      <c r="PBC45" s="13"/>
      <c r="PBD45" s="13"/>
      <c r="PBE45" s="13"/>
      <c r="PBF45" s="13"/>
      <c r="PBG45" s="13"/>
      <c r="PBH45" s="13"/>
      <c r="PBI45" s="13"/>
      <c r="PBJ45" s="13"/>
      <c r="PBK45" s="13"/>
      <c r="PBL45" s="13"/>
      <c r="PBM45" s="13"/>
      <c r="PBN45" s="13"/>
      <c r="PBO45" s="13"/>
      <c r="PBP45" s="13"/>
      <c r="PBQ45" s="13"/>
      <c r="PBR45" s="13"/>
      <c r="PBS45" s="13"/>
      <c r="PBT45" s="13"/>
      <c r="PBU45" s="13"/>
      <c r="PBV45" s="13"/>
      <c r="PBW45" s="13"/>
      <c r="PBX45" s="13"/>
      <c r="PBY45" s="13"/>
      <c r="PBZ45" s="13"/>
      <c r="PCA45" s="13"/>
      <c r="PCB45" s="13"/>
      <c r="PCC45" s="13"/>
      <c r="PCD45" s="13"/>
      <c r="PCE45" s="13"/>
      <c r="PCF45" s="13"/>
      <c r="PCG45" s="13"/>
      <c r="PCH45" s="13"/>
      <c r="PCI45" s="13"/>
      <c r="PCJ45" s="13"/>
      <c r="PCK45" s="13"/>
      <c r="PCL45" s="13"/>
      <c r="PCM45" s="13"/>
      <c r="PCN45" s="13"/>
      <c r="PCO45" s="13"/>
      <c r="PCP45" s="13"/>
      <c r="PCQ45" s="13"/>
      <c r="PCR45" s="13"/>
      <c r="PCS45" s="13"/>
      <c r="PCT45" s="13"/>
      <c r="PCU45" s="13"/>
      <c r="PCV45" s="13"/>
      <c r="PCW45" s="13"/>
      <c r="PCX45" s="13"/>
      <c r="PCY45" s="13"/>
      <c r="PCZ45" s="13"/>
      <c r="PDA45" s="13"/>
      <c r="PDB45" s="13"/>
      <c r="PDC45" s="13"/>
      <c r="PDD45" s="13"/>
      <c r="PDE45" s="13"/>
      <c r="PDF45" s="13"/>
      <c r="PDG45" s="13"/>
      <c r="PDH45" s="13"/>
      <c r="PDI45" s="13"/>
      <c r="PDJ45" s="13"/>
      <c r="PDK45" s="13"/>
      <c r="PDL45" s="13"/>
      <c r="PDM45" s="13"/>
      <c r="PDN45" s="13"/>
      <c r="PDO45" s="13"/>
      <c r="PDP45" s="13"/>
      <c r="PDQ45" s="13"/>
      <c r="PDR45" s="13"/>
      <c r="PDS45" s="13"/>
      <c r="PDT45" s="13"/>
      <c r="PDU45" s="13"/>
      <c r="PDV45" s="13"/>
      <c r="PDW45" s="13"/>
      <c r="PDX45" s="13"/>
      <c r="PDY45" s="13"/>
      <c r="PDZ45" s="13"/>
      <c r="PEA45" s="13"/>
      <c r="PEB45" s="13"/>
      <c r="PEC45" s="13"/>
      <c r="PED45" s="13"/>
      <c r="PEE45" s="13"/>
      <c r="PEF45" s="13"/>
      <c r="PEG45" s="13"/>
      <c r="PEH45" s="13"/>
      <c r="PEI45" s="13"/>
      <c r="PEJ45" s="13"/>
      <c r="PEK45" s="13"/>
      <c r="PEL45" s="13"/>
      <c r="PEM45" s="13"/>
      <c r="PEN45" s="13"/>
      <c r="PEO45" s="13"/>
      <c r="PEP45" s="13"/>
      <c r="PEQ45" s="13"/>
      <c r="PER45" s="13"/>
      <c r="PES45" s="13"/>
      <c r="PET45" s="13"/>
      <c r="PEU45" s="13"/>
      <c r="PEV45" s="13"/>
      <c r="PEW45" s="13"/>
      <c r="PEX45" s="13"/>
      <c r="PEY45" s="13"/>
      <c r="PEZ45" s="13"/>
      <c r="PFA45" s="13"/>
      <c r="PFB45" s="13"/>
      <c r="PFC45" s="13"/>
      <c r="PFD45" s="13"/>
      <c r="PFE45" s="13"/>
      <c r="PFF45" s="13"/>
      <c r="PFG45" s="13"/>
      <c r="PFH45" s="13"/>
      <c r="PFI45" s="13"/>
      <c r="PFJ45" s="13"/>
      <c r="PFK45" s="13"/>
      <c r="PFL45" s="13"/>
      <c r="PFM45" s="13"/>
      <c r="PFN45" s="13"/>
      <c r="PFO45" s="13"/>
      <c r="PFP45" s="13"/>
      <c r="PFQ45" s="13"/>
      <c r="PFR45" s="13"/>
      <c r="PFS45" s="13"/>
      <c r="PFT45" s="13"/>
      <c r="PFU45" s="13"/>
      <c r="PFV45" s="13"/>
      <c r="PFW45" s="13"/>
      <c r="PFX45" s="13"/>
      <c r="PFY45" s="13"/>
      <c r="PFZ45" s="13"/>
      <c r="PGA45" s="13"/>
      <c r="PGB45" s="13"/>
      <c r="PGC45" s="13"/>
      <c r="PGD45" s="13"/>
      <c r="PGE45" s="13"/>
      <c r="PGF45" s="13"/>
      <c r="PGG45" s="13"/>
      <c r="PGH45" s="13"/>
      <c r="PGI45" s="13"/>
      <c r="PGJ45" s="13"/>
      <c r="PGK45" s="13"/>
      <c r="PGL45" s="13"/>
      <c r="PGM45" s="13"/>
      <c r="PGN45" s="13"/>
      <c r="PGO45" s="13"/>
      <c r="PGP45" s="13"/>
      <c r="PGQ45" s="13"/>
      <c r="PGR45" s="13"/>
      <c r="PGS45" s="13"/>
      <c r="PGT45" s="13"/>
      <c r="PGU45" s="13"/>
      <c r="PGV45" s="13"/>
      <c r="PGW45" s="13"/>
      <c r="PGX45" s="13"/>
      <c r="PGY45" s="13"/>
      <c r="PGZ45" s="13"/>
      <c r="PHA45" s="13"/>
      <c r="PHB45" s="13"/>
      <c r="PHC45" s="13"/>
      <c r="PHD45" s="13"/>
      <c r="PHE45" s="13"/>
      <c r="PHF45" s="13"/>
      <c r="PHG45" s="13"/>
      <c r="PHH45" s="13"/>
      <c r="PHI45" s="13"/>
      <c r="PHJ45" s="13"/>
      <c r="PHK45" s="13"/>
      <c r="PHL45" s="13"/>
      <c r="PHM45" s="13"/>
      <c r="PHN45" s="13"/>
      <c r="PHO45" s="13"/>
      <c r="PHP45" s="13"/>
      <c r="PHQ45" s="13"/>
      <c r="PHR45" s="13"/>
      <c r="PHS45" s="13"/>
      <c r="PHT45" s="13"/>
      <c r="PHU45" s="13"/>
      <c r="PHV45" s="13"/>
      <c r="PHW45" s="13"/>
      <c r="PHX45" s="13"/>
      <c r="PHY45" s="13"/>
      <c r="PHZ45" s="13"/>
      <c r="PIA45" s="13"/>
      <c r="PIB45" s="13"/>
      <c r="PIC45" s="13"/>
      <c r="PID45" s="13"/>
      <c r="PIE45" s="13"/>
      <c r="PIF45" s="13"/>
      <c r="PIG45" s="13"/>
      <c r="PIH45" s="13"/>
      <c r="PII45" s="13"/>
      <c r="PIJ45" s="13"/>
      <c r="PIK45" s="13"/>
      <c r="PIL45" s="13"/>
      <c r="PIM45" s="13"/>
      <c r="PIN45" s="13"/>
      <c r="PIO45" s="13"/>
      <c r="PIP45" s="13"/>
      <c r="PIQ45" s="13"/>
      <c r="PIR45" s="13"/>
      <c r="PIS45" s="13"/>
      <c r="PIT45" s="13"/>
      <c r="PIU45" s="13"/>
      <c r="PIV45" s="13"/>
      <c r="PIW45" s="13"/>
      <c r="PIX45" s="13"/>
      <c r="PIY45" s="13"/>
      <c r="PIZ45" s="13"/>
      <c r="PJA45" s="13"/>
      <c r="PJB45" s="13"/>
      <c r="PJC45" s="13"/>
      <c r="PJD45" s="13"/>
      <c r="PJE45" s="13"/>
      <c r="PJF45" s="13"/>
      <c r="PJG45" s="13"/>
      <c r="PJH45" s="13"/>
      <c r="PJI45" s="13"/>
      <c r="PJJ45" s="13"/>
      <c r="PJK45" s="13"/>
      <c r="PJL45" s="13"/>
      <c r="PJM45" s="13"/>
      <c r="PJN45" s="13"/>
      <c r="PJO45" s="13"/>
      <c r="PJP45" s="13"/>
      <c r="PJQ45" s="13"/>
      <c r="PJR45" s="13"/>
      <c r="PJS45" s="13"/>
      <c r="PJT45" s="13"/>
      <c r="PJU45" s="13"/>
      <c r="PJV45" s="13"/>
      <c r="PJW45" s="13"/>
      <c r="PJX45" s="13"/>
      <c r="PJY45" s="13"/>
      <c r="PJZ45" s="13"/>
      <c r="PKA45" s="13"/>
      <c r="PKB45" s="13"/>
      <c r="PKC45" s="13"/>
      <c r="PKD45" s="13"/>
      <c r="PKE45" s="13"/>
      <c r="PKF45" s="13"/>
      <c r="PKG45" s="13"/>
      <c r="PKH45" s="13"/>
      <c r="PKI45" s="13"/>
      <c r="PKJ45" s="13"/>
      <c r="PKK45" s="13"/>
      <c r="PKL45" s="13"/>
      <c r="PKM45" s="13"/>
      <c r="PKN45" s="13"/>
      <c r="PKO45" s="13"/>
      <c r="PKP45" s="13"/>
      <c r="PKQ45" s="13"/>
      <c r="PKR45" s="13"/>
      <c r="PKS45" s="13"/>
      <c r="PKT45" s="13"/>
      <c r="PKU45" s="13"/>
      <c r="PKV45" s="13"/>
      <c r="PKW45" s="13"/>
      <c r="PKX45" s="13"/>
      <c r="PKY45" s="13"/>
      <c r="PKZ45" s="13"/>
      <c r="PLA45" s="13"/>
      <c r="PLB45" s="13"/>
      <c r="PLC45" s="13"/>
      <c r="PLD45" s="13"/>
      <c r="PLE45" s="13"/>
      <c r="PLF45" s="13"/>
      <c r="PLG45" s="13"/>
      <c r="PLH45" s="13"/>
      <c r="PLI45" s="13"/>
      <c r="PLJ45" s="13"/>
      <c r="PLK45" s="13"/>
      <c r="PLL45" s="13"/>
      <c r="PLM45" s="13"/>
      <c r="PLN45" s="13"/>
      <c r="PLO45" s="13"/>
      <c r="PLP45" s="13"/>
      <c r="PLQ45" s="13"/>
      <c r="PLR45" s="13"/>
      <c r="PLS45" s="13"/>
      <c r="PLT45" s="13"/>
      <c r="PLU45" s="13"/>
      <c r="PLV45" s="13"/>
      <c r="PLW45" s="13"/>
      <c r="PLX45" s="13"/>
      <c r="PLY45" s="13"/>
      <c r="PLZ45" s="13"/>
      <c r="PMA45" s="13"/>
      <c r="PMB45" s="13"/>
      <c r="PMC45" s="13"/>
      <c r="PMD45" s="13"/>
      <c r="PME45" s="13"/>
      <c r="PMF45" s="13"/>
      <c r="PMG45" s="13"/>
      <c r="PMH45" s="13"/>
      <c r="PMI45" s="13"/>
      <c r="PMJ45" s="13"/>
      <c r="PMK45" s="13"/>
      <c r="PML45" s="13"/>
      <c r="PMM45" s="13"/>
      <c r="PMN45" s="13"/>
      <c r="PMO45" s="13"/>
      <c r="PMP45" s="13"/>
      <c r="PMQ45" s="13"/>
      <c r="PMR45" s="13"/>
      <c r="PMS45" s="13"/>
      <c r="PMT45" s="13"/>
      <c r="PMU45" s="13"/>
      <c r="PMV45" s="13"/>
      <c r="PMW45" s="13"/>
      <c r="PMX45" s="13"/>
      <c r="PMY45" s="13"/>
      <c r="PMZ45" s="13"/>
      <c r="PNA45" s="13"/>
      <c r="PNB45" s="13"/>
      <c r="PNC45" s="13"/>
      <c r="PND45" s="13"/>
      <c r="PNE45" s="13"/>
      <c r="PNF45" s="13"/>
      <c r="PNG45" s="13"/>
      <c r="PNH45" s="13"/>
      <c r="PNI45" s="13"/>
      <c r="PNJ45" s="13"/>
      <c r="PNK45" s="13"/>
      <c r="PNL45" s="13"/>
      <c r="PNM45" s="13"/>
      <c r="PNN45" s="13"/>
      <c r="PNO45" s="13"/>
      <c r="PNP45" s="13"/>
      <c r="PNQ45" s="13"/>
      <c r="PNR45" s="13"/>
      <c r="PNS45" s="13"/>
      <c r="PNT45" s="13"/>
      <c r="PNU45" s="13"/>
      <c r="PNV45" s="13"/>
      <c r="PNW45" s="13"/>
      <c r="PNX45" s="13"/>
      <c r="PNY45" s="13"/>
      <c r="PNZ45" s="13"/>
      <c r="POA45" s="13"/>
      <c r="POB45" s="13"/>
      <c r="POC45" s="13"/>
      <c r="POD45" s="13"/>
      <c r="POE45" s="13"/>
      <c r="POF45" s="13"/>
      <c r="POG45" s="13"/>
      <c r="POH45" s="13"/>
      <c r="POI45" s="13"/>
      <c r="POJ45" s="13"/>
      <c r="POK45" s="13"/>
      <c r="POL45" s="13"/>
      <c r="POM45" s="13"/>
      <c r="PON45" s="13"/>
      <c r="POO45" s="13"/>
      <c r="POP45" s="13"/>
      <c r="POQ45" s="13"/>
      <c r="POR45" s="13"/>
      <c r="POS45" s="13"/>
      <c r="POT45" s="13"/>
      <c r="POU45" s="13"/>
      <c r="POV45" s="13"/>
      <c r="POW45" s="13"/>
      <c r="POX45" s="13"/>
      <c r="POY45" s="13"/>
      <c r="POZ45" s="13"/>
      <c r="PPA45" s="13"/>
      <c r="PPB45" s="13"/>
      <c r="PPC45" s="13"/>
      <c r="PPD45" s="13"/>
      <c r="PPE45" s="13"/>
      <c r="PPF45" s="13"/>
      <c r="PPG45" s="13"/>
      <c r="PPH45" s="13"/>
      <c r="PPI45" s="13"/>
      <c r="PPJ45" s="13"/>
      <c r="PPK45" s="13"/>
      <c r="PPL45" s="13"/>
      <c r="PPM45" s="13"/>
      <c r="PPN45" s="13"/>
      <c r="PPO45" s="13"/>
      <c r="PPP45" s="13"/>
      <c r="PPQ45" s="13"/>
      <c r="PPR45" s="13"/>
      <c r="PPS45" s="13"/>
      <c r="PPT45" s="13"/>
      <c r="PPU45" s="13"/>
      <c r="PPV45" s="13"/>
      <c r="PPW45" s="13"/>
      <c r="PPX45" s="13"/>
      <c r="PPY45" s="13"/>
      <c r="PPZ45" s="13"/>
      <c r="PQA45" s="13"/>
      <c r="PQB45" s="13"/>
      <c r="PQC45" s="13"/>
      <c r="PQD45" s="13"/>
      <c r="PQE45" s="13"/>
      <c r="PQF45" s="13"/>
      <c r="PQG45" s="13"/>
      <c r="PQH45" s="13"/>
      <c r="PQI45" s="13"/>
      <c r="PQJ45" s="13"/>
      <c r="PQK45" s="13"/>
      <c r="PQL45" s="13"/>
      <c r="PQM45" s="13"/>
      <c r="PQN45" s="13"/>
      <c r="PQO45" s="13"/>
      <c r="PQP45" s="13"/>
      <c r="PQQ45" s="13"/>
      <c r="PQR45" s="13"/>
      <c r="PQS45" s="13"/>
      <c r="PQT45" s="13"/>
      <c r="PQU45" s="13"/>
      <c r="PQV45" s="13"/>
      <c r="PQW45" s="13"/>
      <c r="PQX45" s="13"/>
      <c r="PQY45" s="13"/>
      <c r="PQZ45" s="13"/>
      <c r="PRA45" s="13"/>
      <c r="PRB45" s="13"/>
      <c r="PRC45" s="13"/>
      <c r="PRD45" s="13"/>
      <c r="PRE45" s="13"/>
      <c r="PRF45" s="13"/>
      <c r="PRG45" s="13"/>
      <c r="PRH45" s="13"/>
      <c r="PRI45" s="13"/>
      <c r="PRJ45" s="13"/>
      <c r="PRK45" s="13"/>
      <c r="PRL45" s="13"/>
      <c r="PRM45" s="13"/>
      <c r="PRN45" s="13"/>
      <c r="PRO45" s="13"/>
      <c r="PRP45" s="13"/>
      <c r="PRQ45" s="13"/>
      <c r="PRR45" s="13"/>
      <c r="PRS45" s="13"/>
      <c r="PRT45" s="13"/>
      <c r="PRU45" s="13"/>
      <c r="PRV45" s="13"/>
      <c r="PRW45" s="13"/>
      <c r="PRX45" s="13"/>
      <c r="PRY45" s="13"/>
      <c r="PRZ45" s="13"/>
      <c r="PSA45" s="13"/>
      <c r="PSB45" s="13"/>
      <c r="PSC45" s="13"/>
      <c r="PSD45" s="13"/>
      <c r="PSE45" s="13"/>
      <c r="PSF45" s="13"/>
      <c r="PSG45" s="13"/>
      <c r="PSH45" s="13"/>
      <c r="PSI45" s="13"/>
      <c r="PSJ45" s="13"/>
      <c r="PSK45" s="13"/>
      <c r="PSL45" s="13"/>
      <c r="PSM45" s="13"/>
      <c r="PSN45" s="13"/>
      <c r="PSO45" s="13"/>
      <c r="PSP45" s="13"/>
      <c r="PSQ45" s="13"/>
      <c r="PSR45" s="13"/>
      <c r="PSS45" s="13"/>
      <c r="PST45" s="13"/>
      <c r="PSU45" s="13"/>
      <c r="PSV45" s="13"/>
      <c r="PSW45" s="13"/>
      <c r="PSX45" s="13"/>
      <c r="PSY45" s="13"/>
      <c r="PSZ45" s="13"/>
      <c r="PTA45" s="13"/>
      <c r="PTB45" s="13"/>
      <c r="PTC45" s="13"/>
      <c r="PTD45" s="13"/>
      <c r="PTE45" s="13"/>
      <c r="PTF45" s="13"/>
      <c r="PTG45" s="13"/>
      <c r="PTH45" s="13"/>
      <c r="PTI45" s="13"/>
      <c r="PTJ45" s="13"/>
      <c r="PTK45" s="13"/>
      <c r="PTL45" s="13"/>
      <c r="PTM45" s="13"/>
      <c r="PTN45" s="13"/>
      <c r="PTO45" s="13"/>
      <c r="PTP45" s="13"/>
      <c r="PTQ45" s="13"/>
      <c r="PTR45" s="13"/>
      <c r="PTS45" s="13"/>
      <c r="PTT45" s="13"/>
      <c r="PTU45" s="13"/>
      <c r="PTV45" s="13"/>
      <c r="PTW45" s="13"/>
      <c r="PTX45" s="13"/>
      <c r="PTY45" s="13"/>
      <c r="PTZ45" s="13"/>
      <c r="PUA45" s="13"/>
      <c r="PUB45" s="13"/>
      <c r="PUC45" s="13"/>
      <c r="PUD45" s="13"/>
      <c r="PUE45" s="13"/>
      <c r="PUF45" s="13"/>
      <c r="PUG45" s="13"/>
      <c r="PUH45" s="13"/>
      <c r="PUI45" s="13"/>
      <c r="PUJ45" s="13"/>
      <c r="PUK45" s="13"/>
      <c r="PUL45" s="13"/>
      <c r="PUM45" s="13"/>
      <c r="PUN45" s="13"/>
      <c r="PUO45" s="13"/>
      <c r="PUP45" s="13"/>
      <c r="PUQ45" s="13"/>
      <c r="PUR45" s="13"/>
      <c r="PUS45" s="13"/>
      <c r="PUT45" s="13"/>
      <c r="PUU45" s="13"/>
      <c r="PUV45" s="13"/>
      <c r="PUW45" s="13"/>
      <c r="PUX45" s="13"/>
      <c r="PUY45" s="13"/>
      <c r="PUZ45" s="13"/>
      <c r="PVA45" s="13"/>
      <c r="PVB45" s="13"/>
      <c r="PVC45" s="13"/>
      <c r="PVD45" s="13"/>
      <c r="PVE45" s="13"/>
      <c r="PVF45" s="13"/>
      <c r="PVG45" s="13"/>
      <c r="PVH45" s="13"/>
      <c r="PVI45" s="13"/>
      <c r="PVJ45" s="13"/>
      <c r="PVK45" s="13"/>
      <c r="PVL45" s="13"/>
      <c r="PVM45" s="13"/>
      <c r="PVN45" s="13"/>
      <c r="PVO45" s="13"/>
      <c r="PVP45" s="13"/>
      <c r="PVQ45" s="13"/>
      <c r="PVR45" s="13"/>
      <c r="PVS45" s="13"/>
      <c r="PVT45" s="13"/>
      <c r="PVU45" s="13"/>
      <c r="PVV45" s="13"/>
      <c r="PVW45" s="13"/>
      <c r="PVX45" s="13"/>
      <c r="PVY45" s="13"/>
      <c r="PVZ45" s="13"/>
      <c r="PWA45" s="13"/>
      <c r="PWB45" s="13"/>
      <c r="PWC45" s="13"/>
      <c r="PWD45" s="13"/>
      <c r="PWE45" s="13"/>
      <c r="PWF45" s="13"/>
      <c r="PWG45" s="13"/>
      <c r="PWH45" s="13"/>
      <c r="PWI45" s="13"/>
      <c r="PWJ45" s="13"/>
      <c r="PWK45" s="13"/>
      <c r="PWL45" s="13"/>
      <c r="PWM45" s="13"/>
      <c r="PWN45" s="13"/>
      <c r="PWO45" s="13"/>
      <c r="PWP45" s="13"/>
      <c r="PWQ45" s="13"/>
      <c r="PWR45" s="13"/>
      <c r="PWS45" s="13"/>
      <c r="PWT45" s="13"/>
      <c r="PWU45" s="13"/>
      <c r="PWV45" s="13"/>
      <c r="PWW45" s="13"/>
      <c r="PWX45" s="13"/>
      <c r="PWY45" s="13"/>
      <c r="PWZ45" s="13"/>
      <c r="PXA45" s="13"/>
      <c r="PXB45" s="13"/>
      <c r="PXC45" s="13"/>
      <c r="PXD45" s="13"/>
      <c r="PXE45" s="13"/>
      <c r="PXF45" s="13"/>
      <c r="PXG45" s="13"/>
      <c r="PXH45" s="13"/>
      <c r="PXI45" s="13"/>
      <c r="PXJ45" s="13"/>
      <c r="PXK45" s="13"/>
      <c r="PXL45" s="13"/>
      <c r="PXM45" s="13"/>
      <c r="PXN45" s="13"/>
      <c r="PXO45" s="13"/>
      <c r="PXP45" s="13"/>
      <c r="PXQ45" s="13"/>
      <c r="PXR45" s="13"/>
      <c r="PXS45" s="13"/>
      <c r="PXT45" s="13"/>
      <c r="PXU45" s="13"/>
      <c r="PXV45" s="13"/>
      <c r="PXW45" s="13"/>
      <c r="PXX45" s="13"/>
      <c r="PXY45" s="13"/>
      <c r="PXZ45" s="13"/>
      <c r="PYA45" s="13"/>
      <c r="PYB45" s="13"/>
      <c r="PYC45" s="13"/>
      <c r="PYD45" s="13"/>
      <c r="PYE45" s="13"/>
      <c r="PYF45" s="13"/>
      <c r="PYG45" s="13"/>
      <c r="PYH45" s="13"/>
      <c r="PYI45" s="13"/>
      <c r="PYJ45" s="13"/>
      <c r="PYK45" s="13"/>
      <c r="PYL45" s="13"/>
      <c r="PYM45" s="13"/>
      <c r="PYN45" s="13"/>
      <c r="PYO45" s="13"/>
      <c r="PYP45" s="13"/>
      <c r="PYQ45" s="13"/>
      <c r="PYR45" s="13"/>
      <c r="PYS45" s="13"/>
      <c r="PYT45" s="13"/>
      <c r="PYU45" s="13"/>
      <c r="PYV45" s="13"/>
      <c r="PYW45" s="13"/>
      <c r="PYX45" s="13"/>
      <c r="PYY45" s="13"/>
      <c r="PYZ45" s="13"/>
      <c r="PZA45" s="13"/>
      <c r="PZB45" s="13"/>
      <c r="PZC45" s="13"/>
      <c r="PZD45" s="13"/>
      <c r="PZE45" s="13"/>
      <c r="PZF45" s="13"/>
      <c r="PZG45" s="13"/>
      <c r="PZH45" s="13"/>
      <c r="PZI45" s="13"/>
      <c r="PZJ45" s="13"/>
      <c r="PZK45" s="13"/>
      <c r="PZL45" s="13"/>
      <c r="PZM45" s="13"/>
      <c r="PZN45" s="13"/>
      <c r="PZO45" s="13"/>
      <c r="PZP45" s="13"/>
      <c r="PZQ45" s="13"/>
      <c r="PZR45" s="13"/>
      <c r="PZS45" s="13"/>
      <c r="PZT45" s="13"/>
      <c r="PZU45" s="13"/>
      <c r="PZV45" s="13"/>
      <c r="PZW45" s="13"/>
      <c r="PZX45" s="13"/>
      <c r="PZY45" s="13"/>
      <c r="PZZ45" s="13"/>
      <c r="QAA45" s="13"/>
      <c r="QAB45" s="13"/>
      <c r="QAC45" s="13"/>
      <c r="QAD45" s="13"/>
      <c r="QAE45" s="13"/>
      <c r="QAF45" s="13"/>
      <c r="QAG45" s="13"/>
      <c r="QAH45" s="13"/>
      <c r="QAI45" s="13"/>
      <c r="QAJ45" s="13"/>
      <c r="QAK45" s="13"/>
      <c r="QAL45" s="13"/>
      <c r="QAM45" s="13"/>
      <c r="QAN45" s="13"/>
      <c r="QAO45" s="13"/>
      <c r="QAP45" s="13"/>
      <c r="QAQ45" s="13"/>
      <c r="QAR45" s="13"/>
      <c r="QAS45" s="13"/>
      <c r="QAT45" s="13"/>
      <c r="QAU45" s="13"/>
      <c r="QAV45" s="13"/>
      <c r="QAW45" s="13"/>
      <c r="QAX45" s="13"/>
      <c r="QAY45" s="13"/>
      <c r="QAZ45" s="13"/>
      <c r="QBA45" s="13"/>
      <c r="QBB45" s="13"/>
      <c r="QBC45" s="13"/>
      <c r="QBD45" s="13"/>
      <c r="QBE45" s="13"/>
      <c r="QBF45" s="13"/>
      <c r="QBG45" s="13"/>
      <c r="QBH45" s="13"/>
      <c r="QBI45" s="13"/>
      <c r="QBJ45" s="13"/>
      <c r="QBK45" s="13"/>
      <c r="QBL45" s="13"/>
      <c r="QBM45" s="13"/>
      <c r="QBN45" s="13"/>
      <c r="QBO45" s="13"/>
      <c r="QBP45" s="13"/>
      <c r="QBQ45" s="13"/>
      <c r="QBR45" s="13"/>
      <c r="QBS45" s="13"/>
      <c r="QBT45" s="13"/>
      <c r="QBU45" s="13"/>
      <c r="QBV45" s="13"/>
      <c r="QBW45" s="13"/>
      <c r="QBX45" s="13"/>
      <c r="QBY45" s="13"/>
      <c r="QBZ45" s="13"/>
      <c r="QCA45" s="13"/>
      <c r="QCB45" s="13"/>
      <c r="QCC45" s="13"/>
      <c r="QCD45" s="13"/>
      <c r="QCE45" s="13"/>
      <c r="QCF45" s="13"/>
      <c r="QCG45" s="13"/>
      <c r="QCH45" s="13"/>
      <c r="QCI45" s="13"/>
      <c r="QCJ45" s="13"/>
      <c r="QCK45" s="13"/>
      <c r="QCL45" s="13"/>
      <c r="QCM45" s="13"/>
      <c r="QCN45" s="13"/>
      <c r="QCO45" s="13"/>
      <c r="QCP45" s="13"/>
      <c r="QCQ45" s="13"/>
      <c r="QCR45" s="13"/>
      <c r="QCS45" s="13"/>
      <c r="QCT45" s="13"/>
      <c r="QCU45" s="13"/>
      <c r="QCV45" s="13"/>
      <c r="QCW45" s="13"/>
      <c r="QCX45" s="13"/>
      <c r="QCY45" s="13"/>
      <c r="QCZ45" s="13"/>
      <c r="QDA45" s="13"/>
      <c r="QDB45" s="13"/>
      <c r="QDC45" s="13"/>
      <c r="QDD45" s="13"/>
      <c r="QDE45" s="13"/>
      <c r="QDF45" s="13"/>
      <c r="QDG45" s="13"/>
      <c r="QDH45" s="13"/>
      <c r="QDI45" s="13"/>
      <c r="QDJ45" s="13"/>
      <c r="QDK45" s="13"/>
      <c r="QDL45" s="13"/>
      <c r="QDM45" s="13"/>
      <c r="QDN45" s="13"/>
      <c r="QDO45" s="13"/>
      <c r="QDP45" s="13"/>
      <c r="QDQ45" s="13"/>
      <c r="QDR45" s="13"/>
      <c r="QDS45" s="13"/>
      <c r="QDT45" s="13"/>
      <c r="QDU45" s="13"/>
      <c r="QDV45" s="13"/>
      <c r="QDW45" s="13"/>
      <c r="QDX45" s="13"/>
      <c r="QDY45" s="13"/>
      <c r="QDZ45" s="13"/>
      <c r="QEA45" s="13"/>
      <c r="QEB45" s="13"/>
      <c r="QEC45" s="13"/>
      <c r="QED45" s="13"/>
      <c r="QEE45" s="13"/>
      <c r="QEF45" s="13"/>
      <c r="QEG45" s="13"/>
      <c r="QEH45" s="13"/>
      <c r="QEI45" s="13"/>
      <c r="QEJ45" s="13"/>
      <c r="QEK45" s="13"/>
      <c r="QEL45" s="13"/>
      <c r="QEM45" s="13"/>
      <c r="QEN45" s="13"/>
      <c r="QEO45" s="13"/>
      <c r="QEP45" s="13"/>
      <c r="QEQ45" s="13"/>
      <c r="QER45" s="13"/>
      <c r="QES45" s="13"/>
      <c r="QET45" s="13"/>
      <c r="QEU45" s="13"/>
      <c r="QEV45" s="13"/>
      <c r="QEW45" s="13"/>
      <c r="QEX45" s="13"/>
      <c r="QEY45" s="13"/>
      <c r="QEZ45" s="13"/>
      <c r="QFA45" s="13"/>
      <c r="QFB45" s="13"/>
      <c r="QFC45" s="13"/>
      <c r="QFD45" s="13"/>
      <c r="QFE45" s="13"/>
      <c r="QFF45" s="13"/>
      <c r="QFG45" s="13"/>
      <c r="QFH45" s="13"/>
      <c r="QFI45" s="13"/>
      <c r="QFJ45" s="13"/>
      <c r="QFK45" s="13"/>
      <c r="QFL45" s="13"/>
      <c r="QFM45" s="13"/>
      <c r="QFN45" s="13"/>
      <c r="QFO45" s="13"/>
      <c r="QFP45" s="13"/>
      <c r="QFQ45" s="13"/>
      <c r="QFR45" s="13"/>
      <c r="QFS45" s="13"/>
      <c r="QFT45" s="13"/>
      <c r="QFU45" s="13"/>
      <c r="QFV45" s="13"/>
      <c r="QFW45" s="13"/>
      <c r="QFX45" s="13"/>
      <c r="QFY45" s="13"/>
      <c r="QFZ45" s="13"/>
      <c r="QGA45" s="13"/>
      <c r="QGB45" s="13"/>
      <c r="QGC45" s="13"/>
      <c r="QGD45" s="13"/>
      <c r="QGE45" s="13"/>
      <c r="QGF45" s="13"/>
      <c r="QGG45" s="13"/>
      <c r="QGH45" s="13"/>
      <c r="QGI45" s="13"/>
      <c r="QGJ45" s="13"/>
      <c r="QGK45" s="13"/>
      <c r="QGL45" s="13"/>
      <c r="QGM45" s="13"/>
      <c r="QGN45" s="13"/>
      <c r="QGO45" s="13"/>
      <c r="QGP45" s="13"/>
      <c r="QGQ45" s="13"/>
      <c r="QGR45" s="13"/>
      <c r="QGS45" s="13"/>
      <c r="QGT45" s="13"/>
      <c r="QGU45" s="13"/>
      <c r="QGV45" s="13"/>
      <c r="QGW45" s="13"/>
      <c r="QGX45" s="13"/>
      <c r="QGY45" s="13"/>
      <c r="QGZ45" s="13"/>
      <c r="QHA45" s="13"/>
      <c r="QHB45" s="13"/>
      <c r="QHC45" s="13"/>
      <c r="QHD45" s="13"/>
      <c r="QHE45" s="13"/>
      <c r="QHF45" s="13"/>
      <c r="QHG45" s="13"/>
      <c r="QHH45" s="13"/>
      <c r="QHI45" s="13"/>
      <c r="QHJ45" s="13"/>
      <c r="QHK45" s="13"/>
      <c r="QHL45" s="13"/>
      <c r="QHM45" s="13"/>
      <c r="QHN45" s="13"/>
      <c r="QHO45" s="13"/>
      <c r="QHP45" s="13"/>
      <c r="QHQ45" s="13"/>
      <c r="QHR45" s="13"/>
      <c r="QHS45" s="13"/>
      <c r="QHT45" s="13"/>
      <c r="QHU45" s="13"/>
      <c r="QHV45" s="13"/>
      <c r="QHW45" s="13"/>
      <c r="QHX45" s="13"/>
      <c r="QHY45" s="13"/>
      <c r="QHZ45" s="13"/>
      <c r="QIA45" s="13"/>
      <c r="QIB45" s="13"/>
      <c r="QIC45" s="13"/>
      <c r="QID45" s="13"/>
      <c r="QIE45" s="13"/>
      <c r="QIF45" s="13"/>
      <c r="QIG45" s="13"/>
      <c r="QIH45" s="13"/>
      <c r="QII45" s="13"/>
      <c r="QIJ45" s="13"/>
      <c r="QIK45" s="13"/>
      <c r="QIL45" s="13"/>
      <c r="QIM45" s="13"/>
      <c r="QIN45" s="13"/>
      <c r="QIO45" s="13"/>
      <c r="QIP45" s="13"/>
      <c r="QIQ45" s="13"/>
      <c r="QIR45" s="13"/>
      <c r="QIS45" s="13"/>
      <c r="QIT45" s="13"/>
      <c r="QIU45" s="13"/>
      <c r="QIV45" s="13"/>
      <c r="QIW45" s="13"/>
      <c r="QIX45" s="13"/>
      <c r="QIY45" s="13"/>
      <c r="QIZ45" s="13"/>
      <c r="QJA45" s="13"/>
      <c r="QJB45" s="13"/>
      <c r="QJC45" s="13"/>
      <c r="QJD45" s="13"/>
      <c r="QJE45" s="13"/>
      <c r="QJF45" s="13"/>
      <c r="QJG45" s="13"/>
      <c r="QJH45" s="13"/>
      <c r="QJI45" s="13"/>
      <c r="QJJ45" s="13"/>
      <c r="QJK45" s="13"/>
      <c r="QJL45" s="13"/>
      <c r="QJM45" s="13"/>
      <c r="QJN45" s="13"/>
      <c r="QJO45" s="13"/>
      <c r="QJP45" s="13"/>
      <c r="QJQ45" s="13"/>
      <c r="QJR45" s="13"/>
      <c r="QJS45" s="13"/>
      <c r="QJT45" s="13"/>
      <c r="QJU45" s="13"/>
      <c r="QJV45" s="13"/>
      <c r="QJW45" s="13"/>
      <c r="QJX45" s="13"/>
      <c r="QJY45" s="13"/>
      <c r="QJZ45" s="13"/>
      <c r="QKA45" s="13"/>
      <c r="QKB45" s="13"/>
      <c r="QKC45" s="13"/>
      <c r="QKD45" s="13"/>
      <c r="QKE45" s="13"/>
      <c r="QKF45" s="13"/>
      <c r="QKG45" s="13"/>
      <c r="QKH45" s="13"/>
      <c r="QKI45" s="13"/>
      <c r="QKJ45" s="13"/>
      <c r="QKK45" s="13"/>
      <c r="QKL45" s="13"/>
      <c r="QKM45" s="13"/>
      <c r="QKN45" s="13"/>
      <c r="QKO45" s="13"/>
      <c r="QKP45" s="13"/>
      <c r="QKQ45" s="13"/>
      <c r="QKR45" s="13"/>
      <c r="QKS45" s="13"/>
      <c r="QKT45" s="13"/>
      <c r="QKU45" s="13"/>
      <c r="QKV45" s="13"/>
      <c r="QKW45" s="13"/>
      <c r="QKX45" s="13"/>
      <c r="QKY45" s="13"/>
      <c r="QKZ45" s="13"/>
      <c r="QLA45" s="13"/>
      <c r="QLB45" s="13"/>
      <c r="QLC45" s="13"/>
      <c r="QLD45" s="13"/>
      <c r="QLE45" s="13"/>
      <c r="QLF45" s="13"/>
      <c r="QLG45" s="13"/>
      <c r="QLH45" s="13"/>
      <c r="QLI45" s="13"/>
      <c r="QLJ45" s="13"/>
      <c r="QLK45" s="13"/>
      <c r="QLL45" s="13"/>
      <c r="QLM45" s="13"/>
      <c r="QLN45" s="13"/>
      <c r="QLO45" s="13"/>
      <c r="QLP45" s="13"/>
      <c r="QLQ45" s="13"/>
      <c r="QLR45" s="13"/>
      <c r="QLS45" s="13"/>
      <c r="QLT45" s="13"/>
      <c r="QLU45" s="13"/>
      <c r="QLV45" s="13"/>
      <c r="QLW45" s="13"/>
      <c r="QLX45" s="13"/>
      <c r="QLY45" s="13"/>
      <c r="QLZ45" s="13"/>
      <c r="QMA45" s="13"/>
      <c r="QMB45" s="13"/>
      <c r="QMC45" s="13"/>
      <c r="QMD45" s="13"/>
      <c r="QME45" s="13"/>
      <c r="QMF45" s="13"/>
      <c r="QMG45" s="13"/>
      <c r="QMH45" s="13"/>
      <c r="QMI45" s="13"/>
      <c r="QMJ45" s="13"/>
      <c r="QMK45" s="13"/>
      <c r="QML45" s="13"/>
      <c r="QMM45" s="13"/>
      <c r="QMN45" s="13"/>
      <c r="QMO45" s="13"/>
      <c r="QMP45" s="13"/>
      <c r="QMQ45" s="13"/>
      <c r="QMR45" s="13"/>
      <c r="QMS45" s="13"/>
      <c r="QMT45" s="13"/>
      <c r="QMU45" s="13"/>
      <c r="QMV45" s="13"/>
      <c r="QMW45" s="13"/>
      <c r="QMX45" s="13"/>
      <c r="QMY45" s="13"/>
      <c r="QMZ45" s="13"/>
      <c r="QNA45" s="13"/>
      <c r="QNB45" s="13"/>
      <c r="QNC45" s="13"/>
      <c r="QND45" s="13"/>
      <c r="QNE45" s="13"/>
      <c r="QNF45" s="13"/>
      <c r="QNG45" s="13"/>
      <c r="QNH45" s="13"/>
      <c r="QNI45" s="13"/>
      <c r="QNJ45" s="13"/>
      <c r="QNK45" s="13"/>
      <c r="QNL45" s="13"/>
      <c r="QNM45" s="13"/>
      <c r="QNN45" s="13"/>
      <c r="QNO45" s="13"/>
      <c r="QNP45" s="13"/>
      <c r="QNQ45" s="13"/>
      <c r="QNR45" s="13"/>
      <c r="QNS45" s="13"/>
      <c r="QNT45" s="13"/>
      <c r="QNU45" s="13"/>
      <c r="QNV45" s="13"/>
      <c r="QNW45" s="13"/>
      <c r="QNX45" s="13"/>
      <c r="QNY45" s="13"/>
      <c r="QNZ45" s="13"/>
      <c r="QOA45" s="13"/>
      <c r="QOB45" s="13"/>
      <c r="QOC45" s="13"/>
      <c r="QOD45" s="13"/>
      <c r="QOE45" s="13"/>
      <c r="QOF45" s="13"/>
      <c r="QOG45" s="13"/>
      <c r="QOH45" s="13"/>
      <c r="QOI45" s="13"/>
      <c r="QOJ45" s="13"/>
      <c r="QOK45" s="13"/>
      <c r="QOL45" s="13"/>
      <c r="QOM45" s="13"/>
      <c r="QON45" s="13"/>
      <c r="QOO45" s="13"/>
      <c r="QOP45" s="13"/>
      <c r="QOQ45" s="13"/>
      <c r="QOR45" s="13"/>
      <c r="QOS45" s="13"/>
      <c r="QOT45" s="13"/>
      <c r="QOU45" s="13"/>
      <c r="QOV45" s="13"/>
      <c r="QOW45" s="13"/>
      <c r="QOX45" s="13"/>
      <c r="QOY45" s="13"/>
      <c r="QOZ45" s="13"/>
      <c r="QPA45" s="13"/>
      <c r="QPB45" s="13"/>
      <c r="QPC45" s="13"/>
      <c r="QPD45" s="13"/>
      <c r="QPE45" s="13"/>
      <c r="QPF45" s="13"/>
      <c r="QPG45" s="13"/>
      <c r="QPH45" s="13"/>
      <c r="QPI45" s="13"/>
      <c r="QPJ45" s="13"/>
      <c r="QPK45" s="13"/>
      <c r="QPL45" s="13"/>
      <c r="QPM45" s="13"/>
      <c r="QPN45" s="13"/>
      <c r="QPO45" s="13"/>
      <c r="QPP45" s="13"/>
      <c r="QPQ45" s="13"/>
      <c r="QPR45" s="13"/>
      <c r="QPS45" s="13"/>
      <c r="QPT45" s="13"/>
      <c r="QPU45" s="13"/>
      <c r="QPV45" s="13"/>
      <c r="QPW45" s="13"/>
      <c r="QPX45" s="13"/>
      <c r="QPY45" s="13"/>
      <c r="QPZ45" s="13"/>
      <c r="QQA45" s="13"/>
      <c r="QQB45" s="13"/>
      <c r="QQC45" s="13"/>
      <c r="QQD45" s="13"/>
      <c r="QQE45" s="13"/>
      <c r="QQF45" s="13"/>
      <c r="QQG45" s="13"/>
      <c r="QQH45" s="13"/>
      <c r="QQI45" s="13"/>
      <c r="QQJ45" s="13"/>
      <c r="QQK45" s="13"/>
      <c r="QQL45" s="13"/>
      <c r="QQM45" s="13"/>
      <c r="QQN45" s="13"/>
      <c r="QQO45" s="13"/>
      <c r="QQP45" s="13"/>
      <c r="QQQ45" s="13"/>
      <c r="QQR45" s="13"/>
      <c r="QQS45" s="13"/>
      <c r="QQT45" s="13"/>
      <c r="QQU45" s="13"/>
      <c r="QQV45" s="13"/>
      <c r="QQW45" s="13"/>
      <c r="QQX45" s="13"/>
      <c r="QQY45" s="13"/>
      <c r="QQZ45" s="13"/>
      <c r="QRA45" s="13"/>
      <c r="QRB45" s="13"/>
      <c r="QRC45" s="13"/>
      <c r="QRD45" s="13"/>
      <c r="QRE45" s="13"/>
      <c r="QRF45" s="13"/>
      <c r="QRG45" s="13"/>
      <c r="QRH45" s="13"/>
      <c r="QRI45" s="13"/>
      <c r="QRJ45" s="13"/>
      <c r="QRK45" s="13"/>
      <c r="QRL45" s="13"/>
      <c r="QRM45" s="13"/>
      <c r="QRN45" s="13"/>
      <c r="QRO45" s="13"/>
      <c r="QRP45" s="13"/>
      <c r="QRQ45" s="13"/>
      <c r="QRR45" s="13"/>
      <c r="QRS45" s="13"/>
      <c r="QRT45" s="13"/>
      <c r="QRU45" s="13"/>
      <c r="QRV45" s="13"/>
      <c r="QRW45" s="13"/>
      <c r="QRX45" s="13"/>
      <c r="QRY45" s="13"/>
      <c r="QRZ45" s="13"/>
      <c r="QSA45" s="13"/>
      <c r="QSB45" s="13"/>
      <c r="QSC45" s="13"/>
      <c r="QSD45" s="13"/>
      <c r="QSE45" s="13"/>
      <c r="QSF45" s="13"/>
      <c r="QSG45" s="13"/>
      <c r="QSH45" s="13"/>
      <c r="QSI45" s="13"/>
      <c r="QSJ45" s="13"/>
      <c r="QSK45" s="13"/>
      <c r="QSL45" s="13"/>
      <c r="QSM45" s="13"/>
      <c r="QSN45" s="13"/>
      <c r="QSO45" s="13"/>
      <c r="QSP45" s="13"/>
      <c r="QSQ45" s="13"/>
      <c r="QSR45" s="13"/>
      <c r="QSS45" s="13"/>
      <c r="QST45" s="13"/>
      <c r="QSU45" s="13"/>
      <c r="QSV45" s="13"/>
      <c r="QSW45" s="13"/>
      <c r="QSX45" s="13"/>
      <c r="QSY45" s="13"/>
      <c r="QSZ45" s="13"/>
      <c r="QTA45" s="13"/>
      <c r="QTB45" s="13"/>
      <c r="QTC45" s="13"/>
      <c r="QTD45" s="13"/>
      <c r="QTE45" s="13"/>
      <c r="QTF45" s="13"/>
      <c r="QTG45" s="13"/>
      <c r="QTH45" s="13"/>
      <c r="QTI45" s="13"/>
      <c r="QTJ45" s="13"/>
      <c r="QTK45" s="13"/>
      <c r="QTL45" s="13"/>
      <c r="QTM45" s="13"/>
      <c r="QTN45" s="13"/>
      <c r="QTO45" s="13"/>
      <c r="QTP45" s="13"/>
      <c r="QTQ45" s="13"/>
      <c r="QTR45" s="13"/>
      <c r="QTS45" s="13"/>
      <c r="QTT45" s="13"/>
      <c r="QTU45" s="13"/>
      <c r="QTV45" s="13"/>
      <c r="QTW45" s="13"/>
      <c r="QTX45" s="13"/>
      <c r="QTY45" s="13"/>
      <c r="QTZ45" s="13"/>
      <c r="QUA45" s="13"/>
      <c r="QUB45" s="13"/>
      <c r="QUC45" s="13"/>
      <c r="QUD45" s="13"/>
      <c r="QUE45" s="13"/>
      <c r="QUF45" s="13"/>
      <c r="QUG45" s="13"/>
      <c r="QUH45" s="13"/>
      <c r="QUI45" s="13"/>
      <c r="QUJ45" s="13"/>
      <c r="QUK45" s="13"/>
      <c r="QUL45" s="13"/>
      <c r="QUM45" s="13"/>
      <c r="QUN45" s="13"/>
      <c r="QUO45" s="13"/>
      <c r="QUP45" s="13"/>
      <c r="QUQ45" s="13"/>
      <c r="QUR45" s="13"/>
      <c r="QUS45" s="13"/>
      <c r="QUT45" s="13"/>
      <c r="QUU45" s="13"/>
      <c r="QUV45" s="13"/>
      <c r="QUW45" s="13"/>
      <c r="QUX45" s="13"/>
      <c r="QUY45" s="13"/>
      <c r="QUZ45" s="13"/>
      <c r="QVA45" s="13"/>
      <c r="QVB45" s="13"/>
      <c r="QVC45" s="13"/>
      <c r="QVD45" s="13"/>
      <c r="QVE45" s="13"/>
      <c r="QVF45" s="13"/>
      <c r="QVG45" s="13"/>
      <c r="QVH45" s="13"/>
      <c r="QVI45" s="13"/>
      <c r="QVJ45" s="13"/>
      <c r="QVK45" s="13"/>
      <c r="QVL45" s="13"/>
      <c r="QVM45" s="13"/>
      <c r="QVN45" s="13"/>
      <c r="QVO45" s="13"/>
      <c r="QVP45" s="13"/>
      <c r="QVQ45" s="13"/>
      <c r="QVR45" s="13"/>
      <c r="QVS45" s="13"/>
      <c r="QVT45" s="13"/>
      <c r="QVU45" s="13"/>
      <c r="QVV45" s="13"/>
      <c r="QVW45" s="13"/>
      <c r="QVX45" s="13"/>
      <c r="QVY45" s="13"/>
      <c r="QVZ45" s="13"/>
      <c r="QWA45" s="13"/>
      <c r="QWB45" s="13"/>
      <c r="QWC45" s="13"/>
      <c r="QWD45" s="13"/>
      <c r="QWE45" s="13"/>
      <c r="QWF45" s="13"/>
      <c r="QWG45" s="13"/>
      <c r="QWH45" s="13"/>
      <c r="QWI45" s="13"/>
      <c r="QWJ45" s="13"/>
      <c r="QWK45" s="13"/>
      <c r="QWL45" s="13"/>
      <c r="QWM45" s="13"/>
      <c r="QWN45" s="13"/>
      <c r="QWO45" s="13"/>
      <c r="QWP45" s="13"/>
      <c r="QWQ45" s="13"/>
      <c r="QWR45" s="13"/>
      <c r="QWS45" s="13"/>
      <c r="QWT45" s="13"/>
      <c r="QWU45" s="13"/>
      <c r="QWV45" s="13"/>
      <c r="QWW45" s="13"/>
      <c r="QWX45" s="13"/>
      <c r="QWY45" s="13"/>
      <c r="QWZ45" s="13"/>
      <c r="QXA45" s="13"/>
      <c r="QXB45" s="13"/>
      <c r="QXC45" s="13"/>
      <c r="QXD45" s="13"/>
      <c r="QXE45" s="13"/>
      <c r="QXF45" s="13"/>
      <c r="QXG45" s="13"/>
      <c r="QXH45" s="13"/>
      <c r="QXI45" s="13"/>
      <c r="QXJ45" s="13"/>
      <c r="QXK45" s="13"/>
      <c r="QXL45" s="13"/>
      <c r="QXM45" s="13"/>
      <c r="QXN45" s="13"/>
      <c r="QXO45" s="13"/>
      <c r="QXP45" s="13"/>
      <c r="QXQ45" s="13"/>
      <c r="QXR45" s="13"/>
      <c r="QXS45" s="13"/>
      <c r="QXT45" s="13"/>
      <c r="QXU45" s="13"/>
      <c r="QXV45" s="13"/>
      <c r="QXW45" s="13"/>
      <c r="QXX45" s="13"/>
      <c r="QXY45" s="13"/>
      <c r="QXZ45" s="13"/>
      <c r="QYA45" s="13"/>
      <c r="QYB45" s="13"/>
      <c r="QYC45" s="13"/>
      <c r="QYD45" s="13"/>
      <c r="QYE45" s="13"/>
      <c r="QYF45" s="13"/>
      <c r="QYG45" s="13"/>
      <c r="QYH45" s="13"/>
      <c r="QYI45" s="13"/>
      <c r="QYJ45" s="13"/>
      <c r="QYK45" s="13"/>
      <c r="QYL45" s="13"/>
      <c r="QYM45" s="13"/>
      <c r="QYN45" s="13"/>
      <c r="QYO45" s="13"/>
      <c r="QYP45" s="13"/>
      <c r="QYQ45" s="13"/>
      <c r="QYR45" s="13"/>
      <c r="QYS45" s="13"/>
      <c r="QYT45" s="13"/>
      <c r="QYU45" s="13"/>
      <c r="QYV45" s="13"/>
      <c r="QYW45" s="13"/>
      <c r="QYX45" s="13"/>
      <c r="QYY45" s="13"/>
      <c r="QYZ45" s="13"/>
      <c r="QZA45" s="13"/>
      <c r="QZB45" s="13"/>
      <c r="QZC45" s="13"/>
      <c r="QZD45" s="13"/>
      <c r="QZE45" s="13"/>
      <c r="QZF45" s="13"/>
      <c r="QZG45" s="13"/>
      <c r="QZH45" s="13"/>
      <c r="QZI45" s="13"/>
      <c r="QZJ45" s="13"/>
      <c r="QZK45" s="13"/>
      <c r="QZL45" s="13"/>
      <c r="QZM45" s="13"/>
      <c r="QZN45" s="13"/>
      <c r="QZO45" s="13"/>
      <c r="QZP45" s="13"/>
      <c r="QZQ45" s="13"/>
      <c r="QZR45" s="13"/>
      <c r="QZS45" s="13"/>
      <c r="QZT45" s="13"/>
      <c r="QZU45" s="13"/>
      <c r="QZV45" s="13"/>
      <c r="QZW45" s="13"/>
      <c r="QZX45" s="13"/>
      <c r="QZY45" s="13"/>
      <c r="QZZ45" s="13"/>
      <c r="RAA45" s="13"/>
      <c r="RAB45" s="13"/>
      <c r="RAC45" s="13"/>
      <c r="RAD45" s="13"/>
      <c r="RAE45" s="13"/>
      <c r="RAF45" s="13"/>
      <c r="RAG45" s="13"/>
      <c r="RAH45" s="13"/>
      <c r="RAI45" s="13"/>
      <c r="RAJ45" s="13"/>
      <c r="RAK45" s="13"/>
      <c r="RAL45" s="13"/>
      <c r="RAM45" s="13"/>
      <c r="RAN45" s="13"/>
      <c r="RAO45" s="13"/>
      <c r="RAP45" s="13"/>
      <c r="RAQ45" s="13"/>
      <c r="RAR45" s="13"/>
      <c r="RAS45" s="13"/>
      <c r="RAT45" s="13"/>
      <c r="RAU45" s="13"/>
      <c r="RAV45" s="13"/>
      <c r="RAW45" s="13"/>
      <c r="RAX45" s="13"/>
      <c r="RAY45" s="13"/>
      <c r="RAZ45" s="13"/>
      <c r="RBA45" s="13"/>
      <c r="RBB45" s="13"/>
      <c r="RBC45" s="13"/>
      <c r="RBD45" s="13"/>
      <c r="RBE45" s="13"/>
      <c r="RBF45" s="13"/>
      <c r="RBG45" s="13"/>
      <c r="RBH45" s="13"/>
      <c r="RBI45" s="13"/>
      <c r="RBJ45" s="13"/>
      <c r="RBK45" s="13"/>
      <c r="RBL45" s="13"/>
      <c r="RBM45" s="13"/>
      <c r="RBN45" s="13"/>
      <c r="RBO45" s="13"/>
      <c r="RBP45" s="13"/>
      <c r="RBQ45" s="13"/>
      <c r="RBR45" s="13"/>
      <c r="RBS45" s="13"/>
      <c r="RBT45" s="13"/>
      <c r="RBU45" s="13"/>
      <c r="RBV45" s="13"/>
      <c r="RBW45" s="13"/>
      <c r="RBX45" s="13"/>
      <c r="RBY45" s="13"/>
      <c r="RBZ45" s="13"/>
      <c r="RCA45" s="13"/>
      <c r="RCB45" s="13"/>
      <c r="RCC45" s="13"/>
      <c r="RCD45" s="13"/>
      <c r="RCE45" s="13"/>
      <c r="RCF45" s="13"/>
      <c r="RCG45" s="13"/>
      <c r="RCH45" s="13"/>
      <c r="RCI45" s="13"/>
      <c r="RCJ45" s="13"/>
      <c r="RCK45" s="13"/>
      <c r="RCL45" s="13"/>
      <c r="RCM45" s="13"/>
      <c r="RCN45" s="13"/>
      <c r="RCO45" s="13"/>
      <c r="RCP45" s="13"/>
      <c r="RCQ45" s="13"/>
      <c r="RCR45" s="13"/>
      <c r="RCS45" s="13"/>
      <c r="RCT45" s="13"/>
      <c r="RCU45" s="13"/>
      <c r="RCV45" s="13"/>
      <c r="RCW45" s="13"/>
      <c r="RCX45" s="13"/>
      <c r="RCY45" s="13"/>
      <c r="RCZ45" s="13"/>
      <c r="RDA45" s="13"/>
      <c r="RDB45" s="13"/>
      <c r="RDC45" s="13"/>
      <c r="RDD45" s="13"/>
      <c r="RDE45" s="13"/>
      <c r="RDF45" s="13"/>
      <c r="RDG45" s="13"/>
      <c r="RDH45" s="13"/>
      <c r="RDI45" s="13"/>
      <c r="RDJ45" s="13"/>
      <c r="RDK45" s="13"/>
      <c r="RDL45" s="13"/>
      <c r="RDM45" s="13"/>
      <c r="RDN45" s="13"/>
      <c r="RDO45" s="13"/>
      <c r="RDP45" s="13"/>
      <c r="RDQ45" s="13"/>
      <c r="RDR45" s="13"/>
      <c r="RDS45" s="13"/>
      <c r="RDT45" s="13"/>
      <c r="RDU45" s="13"/>
      <c r="RDV45" s="13"/>
      <c r="RDW45" s="13"/>
      <c r="RDX45" s="13"/>
      <c r="RDY45" s="13"/>
      <c r="RDZ45" s="13"/>
      <c r="REA45" s="13"/>
      <c r="REB45" s="13"/>
      <c r="REC45" s="13"/>
      <c r="RED45" s="13"/>
      <c r="REE45" s="13"/>
      <c r="REF45" s="13"/>
      <c r="REG45" s="13"/>
      <c r="REH45" s="13"/>
      <c r="REI45" s="13"/>
      <c r="REJ45" s="13"/>
      <c r="REK45" s="13"/>
      <c r="REL45" s="13"/>
      <c r="REM45" s="13"/>
      <c r="REN45" s="13"/>
      <c r="REO45" s="13"/>
      <c r="REP45" s="13"/>
      <c r="REQ45" s="13"/>
      <c r="RER45" s="13"/>
      <c r="RES45" s="13"/>
      <c r="RET45" s="13"/>
      <c r="REU45" s="13"/>
      <c r="REV45" s="13"/>
      <c r="REW45" s="13"/>
      <c r="REX45" s="13"/>
      <c r="REY45" s="13"/>
      <c r="REZ45" s="13"/>
      <c r="RFA45" s="13"/>
      <c r="RFB45" s="13"/>
      <c r="RFC45" s="13"/>
      <c r="RFD45" s="13"/>
      <c r="RFE45" s="13"/>
      <c r="RFF45" s="13"/>
      <c r="RFG45" s="13"/>
      <c r="RFH45" s="13"/>
      <c r="RFI45" s="13"/>
      <c r="RFJ45" s="13"/>
      <c r="RFK45" s="13"/>
      <c r="RFL45" s="13"/>
      <c r="RFM45" s="13"/>
      <c r="RFN45" s="13"/>
      <c r="RFO45" s="13"/>
      <c r="RFP45" s="13"/>
      <c r="RFQ45" s="13"/>
      <c r="RFR45" s="13"/>
      <c r="RFS45" s="13"/>
      <c r="RFT45" s="13"/>
      <c r="RFU45" s="13"/>
      <c r="RFV45" s="13"/>
      <c r="RFW45" s="13"/>
      <c r="RFX45" s="13"/>
      <c r="RFY45" s="13"/>
      <c r="RFZ45" s="13"/>
      <c r="RGA45" s="13"/>
      <c r="RGB45" s="13"/>
      <c r="RGC45" s="13"/>
      <c r="RGD45" s="13"/>
      <c r="RGE45" s="13"/>
      <c r="RGF45" s="13"/>
      <c r="RGG45" s="13"/>
      <c r="RGH45" s="13"/>
      <c r="RGI45" s="13"/>
      <c r="RGJ45" s="13"/>
      <c r="RGK45" s="13"/>
      <c r="RGL45" s="13"/>
      <c r="RGM45" s="13"/>
      <c r="RGN45" s="13"/>
      <c r="RGO45" s="13"/>
      <c r="RGP45" s="13"/>
      <c r="RGQ45" s="13"/>
      <c r="RGR45" s="13"/>
      <c r="RGS45" s="13"/>
      <c r="RGT45" s="13"/>
      <c r="RGU45" s="13"/>
      <c r="RGV45" s="13"/>
      <c r="RGW45" s="13"/>
      <c r="RGX45" s="13"/>
      <c r="RGY45" s="13"/>
      <c r="RGZ45" s="13"/>
      <c r="RHA45" s="13"/>
      <c r="RHB45" s="13"/>
      <c r="RHC45" s="13"/>
      <c r="RHD45" s="13"/>
      <c r="RHE45" s="13"/>
      <c r="RHF45" s="13"/>
      <c r="RHG45" s="13"/>
      <c r="RHH45" s="13"/>
      <c r="RHI45" s="13"/>
      <c r="RHJ45" s="13"/>
      <c r="RHK45" s="13"/>
      <c r="RHL45" s="13"/>
      <c r="RHM45" s="13"/>
      <c r="RHN45" s="13"/>
      <c r="RHO45" s="13"/>
      <c r="RHP45" s="13"/>
      <c r="RHQ45" s="13"/>
      <c r="RHR45" s="13"/>
      <c r="RHS45" s="13"/>
      <c r="RHT45" s="13"/>
      <c r="RHU45" s="13"/>
      <c r="RHV45" s="13"/>
      <c r="RHW45" s="13"/>
      <c r="RHX45" s="13"/>
      <c r="RHY45" s="13"/>
      <c r="RHZ45" s="13"/>
      <c r="RIA45" s="13"/>
      <c r="RIB45" s="13"/>
      <c r="RIC45" s="13"/>
      <c r="RID45" s="13"/>
      <c r="RIE45" s="13"/>
      <c r="RIF45" s="13"/>
      <c r="RIG45" s="13"/>
      <c r="RIH45" s="13"/>
      <c r="RII45" s="13"/>
      <c r="RIJ45" s="13"/>
      <c r="RIK45" s="13"/>
      <c r="RIL45" s="13"/>
      <c r="RIM45" s="13"/>
      <c r="RIN45" s="13"/>
      <c r="RIO45" s="13"/>
      <c r="RIP45" s="13"/>
      <c r="RIQ45" s="13"/>
      <c r="RIR45" s="13"/>
      <c r="RIS45" s="13"/>
      <c r="RIT45" s="13"/>
      <c r="RIU45" s="13"/>
      <c r="RIV45" s="13"/>
      <c r="RIW45" s="13"/>
      <c r="RIX45" s="13"/>
      <c r="RIY45" s="13"/>
      <c r="RIZ45" s="13"/>
      <c r="RJA45" s="13"/>
      <c r="RJB45" s="13"/>
      <c r="RJC45" s="13"/>
      <c r="RJD45" s="13"/>
      <c r="RJE45" s="13"/>
      <c r="RJF45" s="13"/>
      <c r="RJG45" s="13"/>
      <c r="RJH45" s="13"/>
      <c r="RJI45" s="13"/>
      <c r="RJJ45" s="13"/>
      <c r="RJK45" s="13"/>
      <c r="RJL45" s="13"/>
      <c r="RJM45" s="13"/>
      <c r="RJN45" s="13"/>
      <c r="RJO45" s="13"/>
      <c r="RJP45" s="13"/>
      <c r="RJQ45" s="13"/>
      <c r="RJR45" s="13"/>
      <c r="RJS45" s="13"/>
      <c r="RJT45" s="13"/>
      <c r="RJU45" s="13"/>
      <c r="RJV45" s="13"/>
      <c r="RJW45" s="13"/>
      <c r="RJX45" s="13"/>
      <c r="RJY45" s="13"/>
      <c r="RJZ45" s="13"/>
      <c r="RKA45" s="13"/>
      <c r="RKB45" s="13"/>
      <c r="RKC45" s="13"/>
      <c r="RKD45" s="13"/>
      <c r="RKE45" s="13"/>
      <c r="RKF45" s="13"/>
      <c r="RKG45" s="13"/>
      <c r="RKH45" s="13"/>
      <c r="RKI45" s="13"/>
      <c r="RKJ45" s="13"/>
      <c r="RKK45" s="13"/>
      <c r="RKL45" s="13"/>
      <c r="RKM45" s="13"/>
      <c r="RKN45" s="13"/>
      <c r="RKO45" s="13"/>
      <c r="RKP45" s="13"/>
      <c r="RKQ45" s="13"/>
      <c r="RKR45" s="13"/>
      <c r="RKS45" s="13"/>
      <c r="RKT45" s="13"/>
      <c r="RKU45" s="13"/>
      <c r="RKV45" s="13"/>
      <c r="RKW45" s="13"/>
      <c r="RKX45" s="13"/>
      <c r="RKY45" s="13"/>
      <c r="RKZ45" s="13"/>
      <c r="RLA45" s="13"/>
      <c r="RLB45" s="13"/>
      <c r="RLC45" s="13"/>
      <c r="RLD45" s="13"/>
      <c r="RLE45" s="13"/>
      <c r="RLF45" s="13"/>
      <c r="RLG45" s="13"/>
      <c r="RLH45" s="13"/>
      <c r="RLI45" s="13"/>
      <c r="RLJ45" s="13"/>
      <c r="RLK45" s="13"/>
      <c r="RLL45" s="13"/>
      <c r="RLM45" s="13"/>
      <c r="RLN45" s="13"/>
      <c r="RLO45" s="13"/>
      <c r="RLP45" s="13"/>
      <c r="RLQ45" s="13"/>
      <c r="RLR45" s="13"/>
      <c r="RLS45" s="13"/>
      <c r="RLT45" s="13"/>
      <c r="RLU45" s="13"/>
      <c r="RLV45" s="13"/>
      <c r="RLW45" s="13"/>
      <c r="RLX45" s="13"/>
      <c r="RLY45" s="13"/>
      <c r="RLZ45" s="13"/>
      <c r="RMA45" s="13"/>
      <c r="RMB45" s="13"/>
      <c r="RMC45" s="13"/>
      <c r="RMD45" s="13"/>
      <c r="RME45" s="13"/>
      <c r="RMF45" s="13"/>
      <c r="RMG45" s="13"/>
      <c r="RMH45" s="13"/>
      <c r="RMI45" s="13"/>
      <c r="RMJ45" s="13"/>
      <c r="RMK45" s="13"/>
      <c r="RML45" s="13"/>
      <c r="RMM45" s="13"/>
      <c r="RMN45" s="13"/>
      <c r="RMO45" s="13"/>
      <c r="RMP45" s="13"/>
      <c r="RMQ45" s="13"/>
      <c r="RMR45" s="13"/>
      <c r="RMS45" s="13"/>
      <c r="RMT45" s="13"/>
      <c r="RMU45" s="13"/>
      <c r="RMV45" s="13"/>
      <c r="RMW45" s="13"/>
      <c r="RMX45" s="13"/>
      <c r="RMY45" s="13"/>
      <c r="RMZ45" s="13"/>
      <c r="RNA45" s="13"/>
      <c r="RNB45" s="13"/>
      <c r="RNC45" s="13"/>
      <c r="RND45" s="13"/>
      <c r="RNE45" s="13"/>
      <c r="RNF45" s="13"/>
      <c r="RNG45" s="13"/>
      <c r="RNH45" s="13"/>
      <c r="RNI45" s="13"/>
      <c r="RNJ45" s="13"/>
      <c r="RNK45" s="13"/>
      <c r="RNL45" s="13"/>
      <c r="RNM45" s="13"/>
      <c r="RNN45" s="13"/>
      <c r="RNO45" s="13"/>
      <c r="RNP45" s="13"/>
      <c r="RNQ45" s="13"/>
      <c r="RNR45" s="13"/>
      <c r="RNS45" s="13"/>
      <c r="RNT45" s="13"/>
      <c r="RNU45" s="13"/>
      <c r="RNV45" s="13"/>
      <c r="RNW45" s="13"/>
      <c r="RNX45" s="13"/>
      <c r="RNY45" s="13"/>
      <c r="RNZ45" s="13"/>
      <c r="ROA45" s="13"/>
      <c r="ROB45" s="13"/>
      <c r="ROC45" s="13"/>
      <c r="ROD45" s="13"/>
      <c r="ROE45" s="13"/>
      <c r="ROF45" s="13"/>
      <c r="ROG45" s="13"/>
      <c r="ROH45" s="13"/>
      <c r="ROI45" s="13"/>
      <c r="ROJ45" s="13"/>
      <c r="ROK45" s="13"/>
      <c r="ROL45" s="13"/>
      <c r="ROM45" s="13"/>
      <c r="RON45" s="13"/>
      <c r="ROO45" s="13"/>
      <c r="ROP45" s="13"/>
      <c r="ROQ45" s="13"/>
      <c r="ROR45" s="13"/>
      <c r="ROS45" s="13"/>
      <c r="ROT45" s="13"/>
      <c r="ROU45" s="13"/>
      <c r="ROV45" s="13"/>
      <c r="ROW45" s="13"/>
      <c r="ROX45" s="13"/>
      <c r="ROY45" s="13"/>
      <c r="ROZ45" s="13"/>
      <c r="RPA45" s="13"/>
      <c r="RPB45" s="13"/>
      <c r="RPC45" s="13"/>
      <c r="RPD45" s="13"/>
      <c r="RPE45" s="13"/>
      <c r="RPF45" s="13"/>
      <c r="RPG45" s="13"/>
      <c r="RPH45" s="13"/>
      <c r="RPI45" s="13"/>
      <c r="RPJ45" s="13"/>
      <c r="RPK45" s="13"/>
      <c r="RPL45" s="13"/>
      <c r="RPM45" s="13"/>
      <c r="RPN45" s="13"/>
      <c r="RPO45" s="13"/>
      <c r="RPP45" s="13"/>
      <c r="RPQ45" s="13"/>
      <c r="RPR45" s="13"/>
      <c r="RPS45" s="13"/>
      <c r="RPT45" s="13"/>
      <c r="RPU45" s="13"/>
      <c r="RPV45" s="13"/>
      <c r="RPW45" s="13"/>
      <c r="RPX45" s="13"/>
      <c r="RPY45" s="13"/>
      <c r="RPZ45" s="13"/>
      <c r="RQA45" s="13"/>
      <c r="RQB45" s="13"/>
      <c r="RQC45" s="13"/>
      <c r="RQD45" s="13"/>
      <c r="RQE45" s="13"/>
      <c r="RQF45" s="13"/>
      <c r="RQG45" s="13"/>
      <c r="RQH45" s="13"/>
      <c r="RQI45" s="13"/>
      <c r="RQJ45" s="13"/>
      <c r="RQK45" s="13"/>
      <c r="RQL45" s="13"/>
      <c r="RQM45" s="13"/>
      <c r="RQN45" s="13"/>
      <c r="RQO45" s="13"/>
      <c r="RQP45" s="13"/>
      <c r="RQQ45" s="13"/>
      <c r="RQR45" s="13"/>
      <c r="RQS45" s="13"/>
      <c r="RQT45" s="13"/>
      <c r="RQU45" s="13"/>
      <c r="RQV45" s="13"/>
      <c r="RQW45" s="13"/>
      <c r="RQX45" s="13"/>
      <c r="RQY45" s="13"/>
      <c r="RQZ45" s="13"/>
      <c r="RRA45" s="13"/>
      <c r="RRB45" s="13"/>
      <c r="RRC45" s="13"/>
      <c r="RRD45" s="13"/>
      <c r="RRE45" s="13"/>
      <c r="RRF45" s="13"/>
      <c r="RRG45" s="13"/>
      <c r="RRH45" s="13"/>
      <c r="RRI45" s="13"/>
      <c r="RRJ45" s="13"/>
      <c r="RRK45" s="13"/>
      <c r="RRL45" s="13"/>
      <c r="RRM45" s="13"/>
      <c r="RRN45" s="13"/>
      <c r="RRO45" s="13"/>
      <c r="RRP45" s="13"/>
      <c r="RRQ45" s="13"/>
      <c r="RRR45" s="13"/>
      <c r="RRS45" s="13"/>
      <c r="RRT45" s="13"/>
      <c r="RRU45" s="13"/>
      <c r="RRV45" s="13"/>
      <c r="RRW45" s="13"/>
      <c r="RRX45" s="13"/>
      <c r="RRY45" s="13"/>
      <c r="RRZ45" s="13"/>
      <c r="RSA45" s="13"/>
      <c r="RSB45" s="13"/>
      <c r="RSC45" s="13"/>
      <c r="RSD45" s="13"/>
      <c r="RSE45" s="13"/>
      <c r="RSF45" s="13"/>
      <c r="RSG45" s="13"/>
      <c r="RSH45" s="13"/>
      <c r="RSI45" s="13"/>
      <c r="RSJ45" s="13"/>
      <c r="RSK45" s="13"/>
      <c r="RSL45" s="13"/>
      <c r="RSM45" s="13"/>
      <c r="RSN45" s="13"/>
      <c r="RSO45" s="13"/>
      <c r="RSP45" s="13"/>
      <c r="RSQ45" s="13"/>
      <c r="RSR45" s="13"/>
      <c r="RSS45" s="13"/>
      <c r="RST45" s="13"/>
      <c r="RSU45" s="13"/>
      <c r="RSV45" s="13"/>
      <c r="RSW45" s="13"/>
      <c r="RSX45" s="13"/>
      <c r="RSY45" s="13"/>
      <c r="RSZ45" s="13"/>
      <c r="RTA45" s="13"/>
      <c r="RTB45" s="13"/>
      <c r="RTC45" s="13"/>
      <c r="RTD45" s="13"/>
      <c r="RTE45" s="13"/>
      <c r="RTF45" s="13"/>
      <c r="RTG45" s="13"/>
      <c r="RTH45" s="13"/>
      <c r="RTI45" s="13"/>
      <c r="RTJ45" s="13"/>
      <c r="RTK45" s="13"/>
      <c r="RTL45" s="13"/>
      <c r="RTM45" s="13"/>
      <c r="RTN45" s="13"/>
      <c r="RTO45" s="13"/>
      <c r="RTP45" s="13"/>
      <c r="RTQ45" s="13"/>
      <c r="RTR45" s="13"/>
      <c r="RTS45" s="13"/>
      <c r="RTT45" s="13"/>
      <c r="RTU45" s="13"/>
      <c r="RTV45" s="13"/>
      <c r="RTW45" s="13"/>
      <c r="RTX45" s="13"/>
      <c r="RTY45" s="13"/>
      <c r="RTZ45" s="13"/>
      <c r="RUA45" s="13"/>
      <c r="RUB45" s="13"/>
      <c r="RUC45" s="13"/>
      <c r="RUD45" s="13"/>
      <c r="RUE45" s="13"/>
      <c r="RUF45" s="13"/>
      <c r="RUG45" s="13"/>
      <c r="RUH45" s="13"/>
      <c r="RUI45" s="13"/>
      <c r="RUJ45" s="13"/>
      <c r="RUK45" s="13"/>
      <c r="RUL45" s="13"/>
      <c r="RUM45" s="13"/>
      <c r="RUN45" s="13"/>
      <c r="RUO45" s="13"/>
      <c r="RUP45" s="13"/>
      <c r="RUQ45" s="13"/>
      <c r="RUR45" s="13"/>
      <c r="RUS45" s="13"/>
      <c r="RUT45" s="13"/>
      <c r="RUU45" s="13"/>
      <c r="RUV45" s="13"/>
      <c r="RUW45" s="13"/>
      <c r="RUX45" s="13"/>
      <c r="RUY45" s="13"/>
      <c r="RUZ45" s="13"/>
      <c r="RVA45" s="13"/>
      <c r="RVB45" s="13"/>
      <c r="RVC45" s="13"/>
      <c r="RVD45" s="13"/>
      <c r="RVE45" s="13"/>
      <c r="RVF45" s="13"/>
      <c r="RVG45" s="13"/>
      <c r="RVH45" s="13"/>
      <c r="RVI45" s="13"/>
      <c r="RVJ45" s="13"/>
      <c r="RVK45" s="13"/>
      <c r="RVL45" s="13"/>
      <c r="RVM45" s="13"/>
      <c r="RVN45" s="13"/>
      <c r="RVO45" s="13"/>
      <c r="RVP45" s="13"/>
      <c r="RVQ45" s="13"/>
      <c r="RVR45" s="13"/>
      <c r="RVS45" s="13"/>
      <c r="RVT45" s="13"/>
      <c r="RVU45" s="13"/>
      <c r="RVV45" s="13"/>
      <c r="RVW45" s="13"/>
      <c r="RVX45" s="13"/>
      <c r="RVY45" s="13"/>
      <c r="RVZ45" s="13"/>
      <c r="RWA45" s="13"/>
      <c r="RWB45" s="13"/>
      <c r="RWC45" s="13"/>
      <c r="RWD45" s="13"/>
      <c r="RWE45" s="13"/>
      <c r="RWF45" s="13"/>
      <c r="RWG45" s="13"/>
      <c r="RWH45" s="13"/>
      <c r="RWI45" s="13"/>
      <c r="RWJ45" s="13"/>
      <c r="RWK45" s="13"/>
      <c r="RWL45" s="13"/>
      <c r="RWM45" s="13"/>
      <c r="RWN45" s="13"/>
      <c r="RWO45" s="13"/>
      <c r="RWP45" s="13"/>
      <c r="RWQ45" s="13"/>
      <c r="RWR45" s="13"/>
      <c r="RWS45" s="13"/>
      <c r="RWT45" s="13"/>
      <c r="RWU45" s="13"/>
      <c r="RWV45" s="13"/>
      <c r="RWW45" s="13"/>
      <c r="RWX45" s="13"/>
      <c r="RWY45" s="13"/>
      <c r="RWZ45" s="13"/>
      <c r="RXA45" s="13"/>
      <c r="RXB45" s="13"/>
      <c r="RXC45" s="13"/>
      <c r="RXD45" s="13"/>
      <c r="RXE45" s="13"/>
      <c r="RXF45" s="13"/>
      <c r="RXG45" s="13"/>
      <c r="RXH45" s="13"/>
      <c r="RXI45" s="13"/>
      <c r="RXJ45" s="13"/>
      <c r="RXK45" s="13"/>
      <c r="RXL45" s="13"/>
      <c r="RXM45" s="13"/>
      <c r="RXN45" s="13"/>
      <c r="RXO45" s="13"/>
      <c r="RXP45" s="13"/>
      <c r="RXQ45" s="13"/>
      <c r="RXR45" s="13"/>
      <c r="RXS45" s="13"/>
      <c r="RXT45" s="13"/>
      <c r="RXU45" s="13"/>
      <c r="RXV45" s="13"/>
      <c r="RXW45" s="13"/>
      <c r="RXX45" s="13"/>
      <c r="RXY45" s="13"/>
      <c r="RXZ45" s="13"/>
      <c r="RYA45" s="13"/>
      <c r="RYB45" s="13"/>
      <c r="RYC45" s="13"/>
      <c r="RYD45" s="13"/>
      <c r="RYE45" s="13"/>
      <c r="RYF45" s="13"/>
      <c r="RYG45" s="13"/>
      <c r="RYH45" s="13"/>
      <c r="RYI45" s="13"/>
      <c r="RYJ45" s="13"/>
      <c r="RYK45" s="13"/>
      <c r="RYL45" s="13"/>
      <c r="RYM45" s="13"/>
      <c r="RYN45" s="13"/>
      <c r="RYO45" s="13"/>
      <c r="RYP45" s="13"/>
      <c r="RYQ45" s="13"/>
      <c r="RYR45" s="13"/>
      <c r="RYS45" s="13"/>
      <c r="RYT45" s="13"/>
      <c r="RYU45" s="13"/>
      <c r="RYV45" s="13"/>
      <c r="RYW45" s="13"/>
      <c r="RYX45" s="13"/>
      <c r="RYY45" s="13"/>
      <c r="RYZ45" s="13"/>
      <c r="RZA45" s="13"/>
      <c r="RZB45" s="13"/>
      <c r="RZC45" s="13"/>
      <c r="RZD45" s="13"/>
      <c r="RZE45" s="13"/>
      <c r="RZF45" s="13"/>
      <c r="RZG45" s="13"/>
      <c r="RZH45" s="13"/>
      <c r="RZI45" s="13"/>
      <c r="RZJ45" s="13"/>
      <c r="RZK45" s="13"/>
      <c r="RZL45" s="13"/>
      <c r="RZM45" s="13"/>
      <c r="RZN45" s="13"/>
      <c r="RZO45" s="13"/>
      <c r="RZP45" s="13"/>
      <c r="RZQ45" s="13"/>
      <c r="RZR45" s="13"/>
      <c r="RZS45" s="13"/>
      <c r="RZT45" s="13"/>
      <c r="RZU45" s="13"/>
      <c r="RZV45" s="13"/>
      <c r="RZW45" s="13"/>
      <c r="RZX45" s="13"/>
      <c r="RZY45" s="13"/>
      <c r="RZZ45" s="13"/>
      <c r="SAA45" s="13"/>
      <c r="SAB45" s="13"/>
      <c r="SAC45" s="13"/>
      <c r="SAD45" s="13"/>
      <c r="SAE45" s="13"/>
      <c r="SAF45" s="13"/>
      <c r="SAG45" s="13"/>
      <c r="SAH45" s="13"/>
      <c r="SAI45" s="13"/>
      <c r="SAJ45" s="13"/>
      <c r="SAK45" s="13"/>
      <c r="SAL45" s="13"/>
      <c r="SAM45" s="13"/>
      <c r="SAN45" s="13"/>
      <c r="SAO45" s="13"/>
      <c r="SAP45" s="13"/>
      <c r="SAQ45" s="13"/>
      <c r="SAR45" s="13"/>
      <c r="SAS45" s="13"/>
      <c r="SAT45" s="13"/>
      <c r="SAU45" s="13"/>
      <c r="SAV45" s="13"/>
      <c r="SAW45" s="13"/>
      <c r="SAX45" s="13"/>
      <c r="SAY45" s="13"/>
      <c r="SAZ45" s="13"/>
      <c r="SBA45" s="13"/>
      <c r="SBB45" s="13"/>
      <c r="SBC45" s="13"/>
      <c r="SBD45" s="13"/>
      <c r="SBE45" s="13"/>
      <c r="SBF45" s="13"/>
      <c r="SBG45" s="13"/>
      <c r="SBH45" s="13"/>
      <c r="SBI45" s="13"/>
      <c r="SBJ45" s="13"/>
      <c r="SBK45" s="13"/>
      <c r="SBL45" s="13"/>
      <c r="SBM45" s="13"/>
      <c r="SBN45" s="13"/>
      <c r="SBO45" s="13"/>
      <c r="SBP45" s="13"/>
      <c r="SBQ45" s="13"/>
      <c r="SBR45" s="13"/>
      <c r="SBS45" s="13"/>
      <c r="SBT45" s="13"/>
      <c r="SBU45" s="13"/>
      <c r="SBV45" s="13"/>
      <c r="SBW45" s="13"/>
      <c r="SBX45" s="13"/>
      <c r="SBY45" s="13"/>
      <c r="SBZ45" s="13"/>
      <c r="SCA45" s="13"/>
      <c r="SCB45" s="13"/>
      <c r="SCC45" s="13"/>
      <c r="SCD45" s="13"/>
      <c r="SCE45" s="13"/>
      <c r="SCF45" s="13"/>
      <c r="SCG45" s="13"/>
      <c r="SCH45" s="13"/>
      <c r="SCI45" s="13"/>
      <c r="SCJ45" s="13"/>
      <c r="SCK45" s="13"/>
      <c r="SCL45" s="13"/>
      <c r="SCM45" s="13"/>
      <c r="SCN45" s="13"/>
      <c r="SCO45" s="13"/>
      <c r="SCP45" s="13"/>
      <c r="SCQ45" s="13"/>
      <c r="SCR45" s="13"/>
      <c r="SCS45" s="13"/>
      <c r="SCT45" s="13"/>
      <c r="SCU45" s="13"/>
      <c r="SCV45" s="13"/>
      <c r="SCW45" s="13"/>
      <c r="SCX45" s="13"/>
      <c r="SCY45" s="13"/>
      <c r="SCZ45" s="13"/>
      <c r="SDA45" s="13"/>
      <c r="SDB45" s="13"/>
      <c r="SDC45" s="13"/>
      <c r="SDD45" s="13"/>
      <c r="SDE45" s="13"/>
      <c r="SDF45" s="13"/>
      <c r="SDG45" s="13"/>
      <c r="SDH45" s="13"/>
      <c r="SDI45" s="13"/>
      <c r="SDJ45" s="13"/>
      <c r="SDK45" s="13"/>
      <c r="SDL45" s="13"/>
      <c r="SDM45" s="13"/>
      <c r="SDN45" s="13"/>
      <c r="SDO45" s="13"/>
      <c r="SDP45" s="13"/>
      <c r="SDQ45" s="13"/>
      <c r="SDR45" s="13"/>
      <c r="SDS45" s="13"/>
      <c r="SDT45" s="13"/>
      <c r="SDU45" s="13"/>
      <c r="SDV45" s="13"/>
      <c r="SDW45" s="13"/>
      <c r="SDX45" s="13"/>
      <c r="SDY45" s="13"/>
      <c r="SDZ45" s="13"/>
      <c r="SEA45" s="13"/>
      <c r="SEB45" s="13"/>
      <c r="SEC45" s="13"/>
      <c r="SED45" s="13"/>
      <c r="SEE45" s="13"/>
      <c r="SEF45" s="13"/>
      <c r="SEG45" s="13"/>
      <c r="SEH45" s="13"/>
      <c r="SEI45" s="13"/>
      <c r="SEJ45" s="13"/>
      <c r="SEK45" s="13"/>
      <c r="SEL45" s="13"/>
      <c r="SEM45" s="13"/>
      <c r="SEN45" s="13"/>
      <c r="SEO45" s="13"/>
      <c r="SEP45" s="13"/>
      <c r="SEQ45" s="13"/>
      <c r="SER45" s="13"/>
      <c r="SES45" s="13"/>
      <c r="SET45" s="13"/>
      <c r="SEU45" s="13"/>
      <c r="SEV45" s="13"/>
      <c r="SEW45" s="13"/>
      <c r="SEX45" s="13"/>
      <c r="SEY45" s="13"/>
      <c r="SEZ45" s="13"/>
      <c r="SFA45" s="13"/>
      <c r="SFB45" s="13"/>
      <c r="SFC45" s="13"/>
      <c r="SFD45" s="13"/>
      <c r="SFE45" s="13"/>
      <c r="SFF45" s="13"/>
      <c r="SFG45" s="13"/>
      <c r="SFH45" s="13"/>
      <c r="SFI45" s="13"/>
      <c r="SFJ45" s="13"/>
      <c r="SFK45" s="13"/>
      <c r="SFL45" s="13"/>
      <c r="SFM45" s="13"/>
      <c r="SFN45" s="13"/>
      <c r="SFO45" s="13"/>
      <c r="SFP45" s="13"/>
      <c r="SFQ45" s="13"/>
      <c r="SFR45" s="13"/>
      <c r="SFS45" s="13"/>
      <c r="SFT45" s="13"/>
      <c r="SFU45" s="13"/>
      <c r="SFV45" s="13"/>
      <c r="SFW45" s="13"/>
      <c r="SFX45" s="13"/>
      <c r="SFY45" s="13"/>
      <c r="SFZ45" s="13"/>
      <c r="SGA45" s="13"/>
      <c r="SGB45" s="13"/>
      <c r="SGC45" s="13"/>
      <c r="SGD45" s="13"/>
      <c r="SGE45" s="13"/>
      <c r="SGF45" s="13"/>
      <c r="SGG45" s="13"/>
      <c r="SGH45" s="13"/>
      <c r="SGI45" s="13"/>
      <c r="SGJ45" s="13"/>
      <c r="SGK45" s="13"/>
      <c r="SGL45" s="13"/>
      <c r="SGM45" s="13"/>
      <c r="SGN45" s="13"/>
      <c r="SGO45" s="13"/>
      <c r="SGP45" s="13"/>
      <c r="SGQ45" s="13"/>
      <c r="SGR45" s="13"/>
      <c r="SGS45" s="13"/>
      <c r="SGT45" s="13"/>
      <c r="SGU45" s="13"/>
      <c r="SGV45" s="13"/>
      <c r="SGW45" s="13"/>
      <c r="SGX45" s="13"/>
      <c r="SGY45" s="13"/>
      <c r="SGZ45" s="13"/>
      <c r="SHA45" s="13"/>
      <c r="SHB45" s="13"/>
      <c r="SHC45" s="13"/>
      <c r="SHD45" s="13"/>
      <c r="SHE45" s="13"/>
      <c r="SHF45" s="13"/>
      <c r="SHG45" s="13"/>
      <c r="SHH45" s="13"/>
      <c r="SHI45" s="13"/>
      <c r="SHJ45" s="13"/>
      <c r="SHK45" s="13"/>
      <c r="SHL45" s="13"/>
      <c r="SHM45" s="13"/>
      <c r="SHN45" s="13"/>
      <c r="SHO45" s="13"/>
      <c r="SHP45" s="13"/>
      <c r="SHQ45" s="13"/>
      <c r="SHR45" s="13"/>
      <c r="SHS45" s="13"/>
      <c r="SHT45" s="13"/>
      <c r="SHU45" s="13"/>
      <c r="SHV45" s="13"/>
      <c r="SHW45" s="13"/>
      <c r="SHX45" s="13"/>
      <c r="SHY45" s="13"/>
      <c r="SHZ45" s="13"/>
      <c r="SIA45" s="13"/>
      <c r="SIB45" s="13"/>
      <c r="SIC45" s="13"/>
      <c r="SID45" s="13"/>
      <c r="SIE45" s="13"/>
      <c r="SIF45" s="13"/>
      <c r="SIG45" s="13"/>
      <c r="SIH45" s="13"/>
      <c r="SII45" s="13"/>
      <c r="SIJ45" s="13"/>
      <c r="SIK45" s="13"/>
      <c r="SIL45" s="13"/>
      <c r="SIM45" s="13"/>
      <c r="SIN45" s="13"/>
      <c r="SIO45" s="13"/>
      <c r="SIP45" s="13"/>
      <c r="SIQ45" s="13"/>
      <c r="SIR45" s="13"/>
      <c r="SIS45" s="13"/>
      <c r="SIT45" s="13"/>
      <c r="SIU45" s="13"/>
      <c r="SIV45" s="13"/>
      <c r="SIW45" s="13"/>
      <c r="SIX45" s="13"/>
      <c r="SIY45" s="13"/>
      <c r="SIZ45" s="13"/>
      <c r="SJA45" s="13"/>
      <c r="SJB45" s="13"/>
      <c r="SJC45" s="13"/>
      <c r="SJD45" s="13"/>
      <c r="SJE45" s="13"/>
      <c r="SJF45" s="13"/>
      <c r="SJG45" s="13"/>
      <c r="SJH45" s="13"/>
      <c r="SJI45" s="13"/>
      <c r="SJJ45" s="13"/>
      <c r="SJK45" s="13"/>
      <c r="SJL45" s="13"/>
      <c r="SJM45" s="13"/>
      <c r="SJN45" s="13"/>
      <c r="SJO45" s="13"/>
      <c r="SJP45" s="13"/>
      <c r="SJQ45" s="13"/>
      <c r="SJR45" s="13"/>
      <c r="SJS45" s="13"/>
      <c r="SJT45" s="13"/>
      <c r="SJU45" s="13"/>
      <c r="SJV45" s="13"/>
      <c r="SJW45" s="13"/>
      <c r="SJX45" s="13"/>
      <c r="SJY45" s="13"/>
      <c r="SJZ45" s="13"/>
      <c r="SKA45" s="13"/>
      <c r="SKB45" s="13"/>
      <c r="SKC45" s="13"/>
      <c r="SKD45" s="13"/>
      <c r="SKE45" s="13"/>
      <c r="SKF45" s="13"/>
      <c r="SKG45" s="13"/>
      <c r="SKH45" s="13"/>
      <c r="SKI45" s="13"/>
      <c r="SKJ45" s="13"/>
      <c r="SKK45" s="13"/>
      <c r="SKL45" s="13"/>
      <c r="SKM45" s="13"/>
      <c r="SKN45" s="13"/>
      <c r="SKO45" s="13"/>
      <c r="SKP45" s="13"/>
      <c r="SKQ45" s="13"/>
      <c r="SKR45" s="13"/>
      <c r="SKS45" s="13"/>
      <c r="SKT45" s="13"/>
      <c r="SKU45" s="13"/>
      <c r="SKV45" s="13"/>
      <c r="SKW45" s="13"/>
      <c r="SKX45" s="13"/>
      <c r="SKY45" s="13"/>
      <c r="SKZ45" s="13"/>
      <c r="SLA45" s="13"/>
      <c r="SLB45" s="13"/>
      <c r="SLC45" s="13"/>
      <c r="SLD45" s="13"/>
      <c r="SLE45" s="13"/>
      <c r="SLF45" s="13"/>
      <c r="SLG45" s="13"/>
      <c r="SLH45" s="13"/>
      <c r="SLI45" s="13"/>
      <c r="SLJ45" s="13"/>
      <c r="SLK45" s="13"/>
      <c r="SLL45" s="13"/>
      <c r="SLM45" s="13"/>
      <c r="SLN45" s="13"/>
      <c r="SLO45" s="13"/>
      <c r="SLP45" s="13"/>
      <c r="SLQ45" s="13"/>
      <c r="SLR45" s="13"/>
      <c r="SLS45" s="13"/>
      <c r="SLT45" s="13"/>
      <c r="SLU45" s="13"/>
      <c r="SLV45" s="13"/>
      <c r="SLW45" s="13"/>
      <c r="SLX45" s="13"/>
      <c r="SLY45" s="13"/>
      <c r="SLZ45" s="13"/>
      <c r="SMA45" s="13"/>
      <c r="SMB45" s="13"/>
      <c r="SMC45" s="13"/>
      <c r="SMD45" s="13"/>
      <c r="SME45" s="13"/>
      <c r="SMF45" s="13"/>
      <c r="SMG45" s="13"/>
      <c r="SMH45" s="13"/>
      <c r="SMI45" s="13"/>
      <c r="SMJ45" s="13"/>
      <c r="SMK45" s="13"/>
      <c r="SML45" s="13"/>
      <c r="SMM45" s="13"/>
      <c r="SMN45" s="13"/>
      <c r="SMO45" s="13"/>
      <c r="SMP45" s="13"/>
      <c r="SMQ45" s="13"/>
      <c r="SMR45" s="13"/>
      <c r="SMS45" s="13"/>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c r="XEY45" s="13"/>
      <c r="XEZ45" s="13"/>
      <c r="XFA45" s="13"/>
      <c r="XFB45" s="13"/>
      <c r="XFC45" s="13"/>
    </row>
    <row r="46" spans="1:16383" ht="18" customHeight="1" x14ac:dyDescent="0.2">
      <c r="A46" s="29"/>
      <c r="B46" s="29"/>
      <c r="C46" s="29"/>
      <c r="D46" s="29"/>
      <c r="E46" s="29"/>
      <c r="F46" s="29"/>
      <c r="G46" s="32"/>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c r="XFC46" s="13"/>
    </row>
    <row r="47" spans="1:16383" ht="18" customHeight="1" x14ac:dyDescent="0.2">
      <c r="A47" s="29" t="s">
        <v>40</v>
      </c>
      <c r="B47" s="29"/>
      <c r="C47" s="29"/>
      <c r="D47" s="29"/>
      <c r="E47" s="29"/>
      <c r="F47" s="29"/>
      <c r="G47" s="31">
        <f>G34/2</f>
        <v>0</v>
      </c>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3"/>
      <c r="IZZ47" s="13"/>
      <c r="JAA47" s="13"/>
      <c r="JAB47" s="13"/>
      <c r="JAC47" s="13"/>
      <c r="JAD47" s="13"/>
      <c r="JAE47" s="13"/>
      <c r="JAF47" s="13"/>
      <c r="JAG47" s="13"/>
      <c r="JAH47" s="13"/>
      <c r="JAI47" s="13"/>
      <c r="JAJ47" s="13"/>
      <c r="JAK47" s="13"/>
      <c r="JAL47" s="13"/>
      <c r="JAM47" s="13"/>
      <c r="JAN47" s="13"/>
      <c r="JAO47" s="13"/>
      <c r="JAP47" s="13"/>
      <c r="JAQ47" s="13"/>
      <c r="JAR47" s="13"/>
      <c r="JAS47" s="13"/>
      <c r="JAT47" s="13"/>
      <c r="JAU47" s="13"/>
      <c r="JAV47" s="13"/>
      <c r="JAW47" s="13"/>
      <c r="JAX47" s="13"/>
      <c r="JAY47" s="13"/>
      <c r="JAZ47" s="13"/>
      <c r="JBA47" s="13"/>
      <c r="JBB47" s="13"/>
      <c r="JBC47" s="13"/>
      <c r="JBD47" s="13"/>
      <c r="JBE47" s="13"/>
      <c r="JBF47" s="13"/>
      <c r="JBG47" s="13"/>
      <c r="JBH47" s="13"/>
      <c r="JBI47" s="13"/>
      <c r="JBJ47" s="13"/>
      <c r="JBK47" s="13"/>
      <c r="JBL47" s="13"/>
      <c r="JBM47" s="13"/>
      <c r="JBN47" s="13"/>
      <c r="JBO47" s="13"/>
      <c r="JBP47" s="13"/>
      <c r="JBQ47" s="13"/>
      <c r="JBR47" s="13"/>
      <c r="JBS47" s="13"/>
      <c r="JBT47" s="13"/>
      <c r="JBU47" s="13"/>
      <c r="JBV47" s="13"/>
      <c r="JBW47" s="13"/>
      <c r="JBX47" s="13"/>
      <c r="JBY47" s="13"/>
      <c r="JBZ47" s="13"/>
      <c r="JCA47" s="13"/>
      <c r="JCB47" s="13"/>
      <c r="JCC47" s="13"/>
      <c r="JCD47" s="13"/>
      <c r="JCE47" s="13"/>
      <c r="JCF47" s="13"/>
      <c r="JCG47" s="13"/>
      <c r="JCH47" s="13"/>
      <c r="JCI47" s="13"/>
      <c r="JCJ47" s="13"/>
      <c r="JCK47" s="13"/>
      <c r="JCL47" s="13"/>
      <c r="JCM47" s="13"/>
      <c r="JCN47" s="13"/>
      <c r="JCO47" s="13"/>
      <c r="JCP47" s="13"/>
      <c r="JCQ47" s="13"/>
      <c r="JCR47" s="13"/>
      <c r="JCS47" s="13"/>
      <c r="JCT47" s="13"/>
      <c r="JCU47" s="13"/>
      <c r="JCV47" s="13"/>
      <c r="JCW47" s="13"/>
      <c r="JCX47" s="13"/>
      <c r="JCY47" s="13"/>
      <c r="JCZ47" s="13"/>
      <c r="JDA47" s="13"/>
      <c r="JDB47" s="13"/>
      <c r="JDC47" s="13"/>
      <c r="JDD47" s="13"/>
      <c r="JDE47" s="13"/>
      <c r="JDF47" s="13"/>
      <c r="JDG47" s="13"/>
      <c r="JDH47" s="13"/>
      <c r="JDI47" s="13"/>
      <c r="JDJ47" s="13"/>
      <c r="JDK47" s="13"/>
      <c r="JDL47" s="13"/>
      <c r="JDM47" s="13"/>
      <c r="JDN47" s="13"/>
      <c r="JDO47" s="13"/>
      <c r="JDP47" s="13"/>
      <c r="JDQ47" s="13"/>
      <c r="JDR47" s="13"/>
      <c r="JDS47" s="13"/>
      <c r="JDT47" s="13"/>
      <c r="JDU47" s="13"/>
      <c r="JDV47" s="13"/>
      <c r="JDW47" s="13"/>
      <c r="JDX47" s="13"/>
      <c r="JDY47" s="13"/>
      <c r="JDZ47" s="13"/>
      <c r="JEA47" s="13"/>
      <c r="JEB47" s="13"/>
      <c r="JEC47" s="13"/>
      <c r="JED47" s="13"/>
      <c r="JEE47" s="13"/>
      <c r="JEF47" s="13"/>
      <c r="JEG47" s="13"/>
      <c r="JEH47" s="13"/>
      <c r="JEI47" s="13"/>
      <c r="JEJ47" s="13"/>
      <c r="JEK47" s="13"/>
      <c r="JEL47" s="13"/>
      <c r="JEM47" s="13"/>
      <c r="JEN47" s="13"/>
      <c r="JEO47" s="13"/>
      <c r="JEP47" s="13"/>
      <c r="JEQ47" s="13"/>
      <c r="JER47" s="13"/>
      <c r="JES47" s="13"/>
      <c r="JET47" s="13"/>
      <c r="JEU47" s="13"/>
      <c r="JEV47" s="13"/>
      <c r="JEW47" s="13"/>
      <c r="JEX47" s="13"/>
      <c r="JEY47" s="13"/>
      <c r="JEZ47" s="13"/>
      <c r="JFA47" s="13"/>
      <c r="JFB47" s="13"/>
      <c r="JFC47" s="13"/>
      <c r="JFD47" s="13"/>
      <c r="JFE47" s="13"/>
      <c r="JFF47" s="13"/>
      <c r="JFG47" s="13"/>
      <c r="JFH47" s="13"/>
      <c r="JFI47" s="13"/>
      <c r="JFJ47" s="13"/>
      <c r="JFK47" s="13"/>
      <c r="JFL47" s="13"/>
      <c r="JFM47" s="13"/>
      <c r="JFN47" s="13"/>
      <c r="JFO47" s="13"/>
      <c r="JFP47" s="13"/>
      <c r="JFQ47" s="13"/>
      <c r="JFR47" s="13"/>
      <c r="JFS47" s="13"/>
      <c r="JFT47" s="13"/>
      <c r="JFU47" s="13"/>
      <c r="JFV47" s="13"/>
      <c r="JFW47" s="13"/>
      <c r="JFX47" s="13"/>
      <c r="JFY47" s="13"/>
      <c r="JFZ47" s="13"/>
      <c r="JGA47" s="13"/>
      <c r="JGB47" s="13"/>
      <c r="JGC47" s="13"/>
      <c r="JGD47" s="13"/>
      <c r="JGE47" s="13"/>
      <c r="JGF47" s="13"/>
      <c r="JGG47" s="13"/>
      <c r="JGH47" s="13"/>
      <c r="JGI47" s="13"/>
      <c r="JGJ47" s="13"/>
      <c r="JGK47" s="13"/>
      <c r="JGL47" s="13"/>
      <c r="JGM47" s="13"/>
      <c r="JGN47" s="13"/>
      <c r="JGO47" s="13"/>
      <c r="JGP47" s="13"/>
      <c r="JGQ47" s="13"/>
      <c r="JGR47" s="13"/>
      <c r="JGS47" s="13"/>
      <c r="JGT47" s="13"/>
      <c r="JGU47" s="13"/>
      <c r="JGV47" s="13"/>
      <c r="JGW47" s="13"/>
      <c r="JGX47" s="13"/>
      <c r="JGY47" s="13"/>
      <c r="JGZ47" s="13"/>
      <c r="JHA47" s="13"/>
      <c r="JHB47" s="13"/>
      <c r="JHC47" s="13"/>
      <c r="JHD47" s="13"/>
      <c r="JHE47" s="13"/>
      <c r="JHF47" s="13"/>
      <c r="JHG47" s="13"/>
      <c r="JHH47" s="13"/>
      <c r="JHI47" s="13"/>
      <c r="JHJ47" s="13"/>
      <c r="JHK47" s="13"/>
      <c r="JHL47" s="13"/>
      <c r="JHM47" s="13"/>
      <c r="JHN47" s="13"/>
      <c r="JHO47" s="13"/>
      <c r="JHP47" s="13"/>
      <c r="JHQ47" s="13"/>
      <c r="JHR47" s="13"/>
      <c r="JHS47" s="13"/>
      <c r="JHT47" s="13"/>
      <c r="JHU47" s="13"/>
      <c r="JHV47" s="13"/>
      <c r="JHW47" s="13"/>
      <c r="JHX47" s="13"/>
      <c r="JHY47" s="13"/>
      <c r="JHZ47" s="13"/>
      <c r="JIA47" s="13"/>
      <c r="JIB47" s="13"/>
      <c r="JIC47" s="13"/>
      <c r="JID47" s="13"/>
      <c r="JIE47" s="13"/>
      <c r="JIF47" s="13"/>
      <c r="JIG47" s="13"/>
      <c r="JIH47" s="13"/>
      <c r="JII47" s="13"/>
      <c r="JIJ47" s="13"/>
      <c r="JIK47" s="13"/>
      <c r="JIL47" s="13"/>
      <c r="JIM47" s="13"/>
      <c r="JIN47" s="13"/>
      <c r="JIO47" s="13"/>
      <c r="JIP47" s="13"/>
      <c r="JIQ47" s="13"/>
      <c r="JIR47" s="13"/>
      <c r="JIS47" s="13"/>
      <c r="JIT47" s="13"/>
      <c r="JIU47" s="13"/>
      <c r="JIV47" s="13"/>
      <c r="JIW47" s="13"/>
      <c r="JIX47" s="13"/>
      <c r="JIY47" s="13"/>
      <c r="JIZ47" s="13"/>
      <c r="JJA47" s="13"/>
      <c r="JJB47" s="13"/>
      <c r="JJC47" s="13"/>
      <c r="JJD47" s="13"/>
      <c r="JJE47" s="13"/>
      <c r="JJF47" s="13"/>
      <c r="JJG47" s="13"/>
      <c r="JJH47" s="13"/>
      <c r="JJI47" s="13"/>
      <c r="JJJ47" s="13"/>
      <c r="JJK47" s="13"/>
      <c r="JJL47" s="13"/>
      <c r="JJM47" s="13"/>
      <c r="JJN47" s="13"/>
      <c r="JJO47" s="13"/>
      <c r="JJP47" s="13"/>
      <c r="JJQ47" s="13"/>
      <c r="JJR47" s="13"/>
      <c r="JJS47" s="13"/>
      <c r="JJT47" s="13"/>
      <c r="JJU47" s="13"/>
      <c r="JJV47" s="13"/>
      <c r="JJW47" s="13"/>
      <c r="JJX47" s="13"/>
      <c r="JJY47" s="13"/>
      <c r="JJZ47" s="13"/>
      <c r="JKA47" s="13"/>
      <c r="JKB47" s="13"/>
      <c r="JKC47" s="13"/>
      <c r="JKD47" s="13"/>
      <c r="JKE47" s="13"/>
      <c r="JKF47" s="13"/>
      <c r="JKG47" s="13"/>
      <c r="JKH47" s="13"/>
      <c r="JKI47" s="13"/>
      <c r="JKJ47" s="13"/>
      <c r="JKK47" s="13"/>
      <c r="JKL47" s="13"/>
      <c r="JKM47" s="13"/>
      <c r="JKN47" s="13"/>
      <c r="JKO47" s="13"/>
      <c r="JKP47" s="13"/>
      <c r="JKQ47" s="13"/>
      <c r="JKR47" s="13"/>
      <c r="JKS47" s="13"/>
      <c r="JKT47" s="13"/>
      <c r="JKU47" s="13"/>
      <c r="JKV47" s="13"/>
      <c r="JKW47" s="13"/>
      <c r="JKX47" s="13"/>
      <c r="JKY47" s="13"/>
      <c r="JKZ47" s="13"/>
      <c r="JLA47" s="13"/>
      <c r="JLB47" s="13"/>
      <c r="JLC47" s="13"/>
      <c r="JLD47" s="13"/>
      <c r="JLE47" s="13"/>
      <c r="JLF47" s="13"/>
      <c r="JLG47" s="13"/>
      <c r="JLH47" s="13"/>
      <c r="JLI47" s="13"/>
      <c r="JLJ47" s="13"/>
      <c r="JLK47" s="13"/>
      <c r="JLL47" s="13"/>
      <c r="JLM47" s="13"/>
      <c r="JLN47" s="13"/>
      <c r="JLO47" s="13"/>
      <c r="JLP47" s="13"/>
      <c r="JLQ47" s="13"/>
      <c r="JLR47" s="13"/>
      <c r="JLS47" s="13"/>
      <c r="JLT47" s="13"/>
      <c r="JLU47" s="13"/>
      <c r="JLV47" s="13"/>
      <c r="JLW47" s="13"/>
      <c r="JLX47" s="13"/>
      <c r="JLY47" s="13"/>
      <c r="JLZ47" s="13"/>
      <c r="JMA47" s="13"/>
      <c r="JMB47" s="13"/>
      <c r="JMC47" s="13"/>
      <c r="JMD47" s="13"/>
      <c r="JME47" s="13"/>
      <c r="JMF47" s="13"/>
      <c r="JMG47" s="13"/>
      <c r="JMH47" s="13"/>
      <c r="JMI47" s="13"/>
      <c r="JMJ47" s="13"/>
      <c r="JMK47" s="13"/>
      <c r="JML47" s="13"/>
      <c r="JMM47" s="13"/>
      <c r="JMN47" s="13"/>
      <c r="JMO47" s="13"/>
      <c r="JMP47" s="13"/>
      <c r="JMQ47" s="13"/>
      <c r="JMR47" s="13"/>
      <c r="JMS47" s="13"/>
      <c r="JMT47" s="13"/>
      <c r="JMU47" s="13"/>
      <c r="JMV47" s="13"/>
      <c r="JMW47" s="13"/>
      <c r="JMX47" s="13"/>
      <c r="JMY47" s="13"/>
      <c r="JMZ47" s="13"/>
      <c r="JNA47" s="13"/>
      <c r="JNB47" s="13"/>
      <c r="JNC47" s="13"/>
      <c r="JND47" s="13"/>
      <c r="JNE47" s="13"/>
      <c r="JNF47" s="13"/>
      <c r="JNG47" s="13"/>
      <c r="JNH47" s="13"/>
      <c r="JNI47" s="13"/>
      <c r="JNJ47" s="13"/>
      <c r="JNK47" s="13"/>
      <c r="JNL47" s="13"/>
      <c r="JNM47" s="13"/>
      <c r="JNN47" s="13"/>
      <c r="JNO47" s="13"/>
      <c r="JNP47" s="13"/>
      <c r="JNQ47" s="13"/>
      <c r="JNR47" s="13"/>
      <c r="JNS47" s="13"/>
      <c r="JNT47" s="13"/>
      <c r="JNU47" s="13"/>
      <c r="JNV47" s="13"/>
      <c r="JNW47" s="13"/>
      <c r="JNX47" s="13"/>
      <c r="JNY47" s="13"/>
      <c r="JNZ47" s="13"/>
      <c r="JOA47" s="13"/>
      <c r="JOB47" s="13"/>
      <c r="JOC47" s="13"/>
      <c r="JOD47" s="13"/>
      <c r="JOE47" s="13"/>
      <c r="JOF47" s="13"/>
      <c r="JOG47" s="13"/>
      <c r="JOH47" s="13"/>
      <c r="JOI47" s="13"/>
      <c r="JOJ47" s="13"/>
      <c r="JOK47" s="13"/>
      <c r="JOL47" s="13"/>
      <c r="JOM47" s="13"/>
      <c r="JON47" s="13"/>
      <c r="JOO47" s="13"/>
      <c r="JOP47" s="13"/>
      <c r="JOQ47" s="13"/>
      <c r="JOR47" s="13"/>
      <c r="JOS47" s="13"/>
      <c r="JOT47" s="13"/>
      <c r="JOU47" s="13"/>
      <c r="JOV47" s="13"/>
      <c r="JOW47" s="13"/>
      <c r="JOX47" s="13"/>
      <c r="JOY47" s="13"/>
      <c r="JOZ47" s="13"/>
      <c r="JPA47" s="13"/>
      <c r="JPB47" s="13"/>
      <c r="JPC47" s="13"/>
      <c r="JPD47" s="13"/>
      <c r="JPE47" s="13"/>
      <c r="JPF47" s="13"/>
      <c r="JPG47" s="13"/>
      <c r="JPH47" s="13"/>
      <c r="JPI47" s="13"/>
      <c r="JPJ47" s="13"/>
      <c r="JPK47" s="13"/>
      <c r="JPL47" s="13"/>
      <c r="JPM47" s="13"/>
      <c r="JPN47" s="13"/>
      <c r="JPO47" s="13"/>
      <c r="JPP47" s="13"/>
      <c r="JPQ47" s="13"/>
      <c r="JPR47" s="13"/>
      <c r="JPS47" s="13"/>
      <c r="JPT47" s="13"/>
      <c r="JPU47" s="13"/>
      <c r="JPV47" s="13"/>
      <c r="JPW47" s="13"/>
      <c r="JPX47" s="13"/>
      <c r="JPY47" s="13"/>
      <c r="JPZ47" s="13"/>
      <c r="JQA47" s="13"/>
      <c r="JQB47" s="13"/>
      <c r="JQC47" s="13"/>
      <c r="JQD47" s="13"/>
      <c r="JQE47" s="13"/>
      <c r="JQF47" s="13"/>
      <c r="JQG47" s="13"/>
      <c r="JQH47" s="13"/>
      <c r="JQI47" s="13"/>
      <c r="JQJ47" s="13"/>
      <c r="JQK47" s="13"/>
      <c r="JQL47" s="13"/>
      <c r="JQM47" s="13"/>
      <c r="JQN47" s="13"/>
      <c r="JQO47" s="13"/>
      <c r="JQP47" s="13"/>
      <c r="JQQ47" s="13"/>
      <c r="JQR47" s="13"/>
      <c r="JQS47" s="13"/>
      <c r="JQT47" s="13"/>
      <c r="JQU47" s="13"/>
      <c r="JQV47" s="13"/>
      <c r="JQW47" s="13"/>
      <c r="JQX47" s="13"/>
      <c r="JQY47" s="13"/>
      <c r="JQZ47" s="13"/>
      <c r="JRA47" s="13"/>
      <c r="JRB47" s="13"/>
      <c r="JRC47" s="13"/>
      <c r="JRD47" s="13"/>
      <c r="JRE47" s="13"/>
      <c r="JRF47" s="13"/>
      <c r="JRG47" s="13"/>
      <c r="JRH47" s="13"/>
      <c r="JRI47" s="13"/>
      <c r="JRJ47" s="13"/>
      <c r="JRK47" s="13"/>
      <c r="JRL47" s="13"/>
      <c r="JRM47" s="13"/>
      <c r="JRN47" s="13"/>
      <c r="JRO47" s="13"/>
      <c r="JRP47" s="13"/>
      <c r="JRQ47" s="13"/>
      <c r="JRR47" s="13"/>
      <c r="JRS47" s="13"/>
      <c r="JRT47" s="13"/>
      <c r="JRU47" s="13"/>
      <c r="JRV47" s="13"/>
      <c r="JRW47" s="13"/>
      <c r="JRX47" s="13"/>
      <c r="JRY47" s="13"/>
      <c r="JRZ47" s="13"/>
      <c r="JSA47" s="13"/>
      <c r="JSB47" s="13"/>
      <c r="JSC47" s="13"/>
      <c r="JSD47" s="13"/>
      <c r="JSE47" s="13"/>
      <c r="JSF47" s="13"/>
      <c r="JSG47" s="13"/>
      <c r="JSH47" s="13"/>
      <c r="JSI47" s="13"/>
      <c r="JSJ47" s="13"/>
      <c r="JSK47" s="13"/>
      <c r="JSL47" s="13"/>
      <c r="JSM47" s="13"/>
      <c r="JSN47" s="13"/>
      <c r="JSO47" s="13"/>
      <c r="JSP47" s="13"/>
      <c r="JSQ47" s="13"/>
      <c r="JSR47" s="13"/>
      <c r="JSS47" s="13"/>
      <c r="JST47" s="13"/>
      <c r="JSU47" s="13"/>
      <c r="JSV47" s="13"/>
      <c r="JSW47" s="13"/>
      <c r="JSX47" s="13"/>
      <c r="JSY47" s="13"/>
      <c r="JSZ47" s="13"/>
      <c r="JTA47" s="13"/>
      <c r="JTB47" s="13"/>
      <c r="JTC47" s="13"/>
      <c r="JTD47" s="13"/>
      <c r="JTE47" s="13"/>
      <c r="JTF47" s="13"/>
      <c r="JTG47" s="13"/>
      <c r="JTH47" s="13"/>
      <c r="JTI47" s="13"/>
      <c r="JTJ47" s="13"/>
      <c r="JTK47" s="13"/>
      <c r="JTL47" s="13"/>
      <c r="JTM47" s="13"/>
      <c r="JTN47" s="13"/>
      <c r="JTO47" s="13"/>
      <c r="JTP47" s="13"/>
      <c r="JTQ47" s="13"/>
      <c r="JTR47" s="13"/>
      <c r="JTS47" s="13"/>
      <c r="JTT47" s="13"/>
      <c r="JTU47" s="13"/>
      <c r="JTV47" s="13"/>
      <c r="JTW47" s="13"/>
      <c r="JTX47" s="13"/>
      <c r="JTY47" s="13"/>
      <c r="JTZ47" s="13"/>
      <c r="JUA47" s="13"/>
      <c r="JUB47" s="13"/>
      <c r="JUC47" s="13"/>
      <c r="JUD47" s="13"/>
      <c r="JUE47" s="13"/>
      <c r="JUF47" s="13"/>
      <c r="JUG47" s="13"/>
      <c r="JUH47" s="13"/>
      <c r="JUI47" s="13"/>
      <c r="JUJ47" s="13"/>
      <c r="JUK47" s="13"/>
      <c r="JUL47" s="13"/>
      <c r="JUM47" s="13"/>
      <c r="JUN47" s="13"/>
      <c r="JUO47" s="13"/>
      <c r="JUP47" s="13"/>
      <c r="JUQ47" s="13"/>
      <c r="JUR47" s="13"/>
      <c r="JUS47" s="13"/>
      <c r="JUT47" s="13"/>
      <c r="JUU47" s="13"/>
      <c r="JUV47" s="13"/>
      <c r="JUW47" s="13"/>
      <c r="JUX47" s="13"/>
      <c r="JUY47" s="13"/>
      <c r="JUZ47" s="13"/>
      <c r="JVA47" s="13"/>
      <c r="JVB47" s="13"/>
      <c r="JVC47" s="13"/>
      <c r="JVD47" s="13"/>
      <c r="JVE47" s="13"/>
      <c r="JVF47" s="13"/>
      <c r="JVG47" s="13"/>
      <c r="JVH47" s="13"/>
      <c r="JVI47" s="13"/>
      <c r="JVJ47" s="13"/>
      <c r="JVK47" s="13"/>
      <c r="JVL47" s="13"/>
      <c r="JVM47" s="13"/>
      <c r="JVN47" s="13"/>
      <c r="JVO47" s="13"/>
      <c r="JVP47" s="13"/>
      <c r="JVQ47" s="13"/>
      <c r="JVR47" s="13"/>
      <c r="JVS47" s="13"/>
      <c r="JVT47" s="13"/>
      <c r="JVU47" s="13"/>
      <c r="JVV47" s="13"/>
      <c r="JVW47" s="13"/>
      <c r="JVX47" s="13"/>
      <c r="JVY47" s="13"/>
      <c r="JVZ47" s="13"/>
      <c r="JWA47" s="13"/>
      <c r="JWB47" s="13"/>
      <c r="JWC47" s="13"/>
      <c r="JWD47" s="13"/>
      <c r="JWE47" s="13"/>
      <c r="JWF47" s="13"/>
      <c r="JWG47" s="13"/>
      <c r="JWH47" s="13"/>
      <c r="JWI47" s="13"/>
      <c r="JWJ47" s="13"/>
      <c r="JWK47" s="13"/>
      <c r="JWL47" s="13"/>
      <c r="JWM47" s="13"/>
      <c r="JWN47" s="13"/>
      <c r="JWO47" s="13"/>
      <c r="JWP47" s="13"/>
      <c r="JWQ47" s="13"/>
      <c r="JWR47" s="13"/>
      <c r="JWS47" s="13"/>
      <c r="JWT47" s="13"/>
      <c r="JWU47" s="13"/>
      <c r="JWV47" s="13"/>
      <c r="JWW47" s="13"/>
      <c r="JWX47" s="13"/>
      <c r="JWY47" s="13"/>
      <c r="JWZ47" s="13"/>
      <c r="JXA47" s="13"/>
      <c r="JXB47" s="13"/>
      <c r="JXC47" s="13"/>
      <c r="JXD47" s="13"/>
      <c r="JXE47" s="13"/>
      <c r="JXF47" s="13"/>
      <c r="JXG47" s="13"/>
      <c r="JXH47" s="13"/>
      <c r="JXI47" s="13"/>
      <c r="JXJ47" s="13"/>
      <c r="JXK47" s="13"/>
      <c r="JXL47" s="13"/>
      <c r="JXM47" s="13"/>
      <c r="JXN47" s="13"/>
      <c r="JXO47" s="13"/>
      <c r="JXP47" s="13"/>
      <c r="JXQ47" s="13"/>
      <c r="JXR47" s="13"/>
      <c r="JXS47" s="13"/>
      <c r="JXT47" s="13"/>
      <c r="JXU47" s="13"/>
      <c r="JXV47" s="13"/>
      <c r="JXW47" s="13"/>
      <c r="JXX47" s="13"/>
      <c r="JXY47" s="13"/>
      <c r="JXZ47" s="13"/>
      <c r="JYA47" s="13"/>
      <c r="JYB47" s="13"/>
      <c r="JYC47" s="13"/>
      <c r="JYD47" s="13"/>
      <c r="JYE47" s="13"/>
      <c r="JYF47" s="13"/>
      <c r="JYG47" s="13"/>
      <c r="JYH47" s="13"/>
      <c r="JYI47" s="13"/>
      <c r="JYJ47" s="13"/>
      <c r="JYK47" s="13"/>
      <c r="JYL47" s="13"/>
      <c r="JYM47" s="13"/>
      <c r="JYN47" s="13"/>
      <c r="JYO47" s="13"/>
      <c r="JYP47" s="13"/>
      <c r="JYQ47" s="13"/>
      <c r="JYR47" s="13"/>
      <c r="JYS47" s="13"/>
      <c r="JYT47" s="13"/>
      <c r="JYU47" s="13"/>
      <c r="JYV47" s="13"/>
      <c r="JYW47" s="13"/>
      <c r="JYX47" s="13"/>
      <c r="JYY47" s="13"/>
      <c r="JYZ47" s="13"/>
      <c r="JZA47" s="13"/>
      <c r="JZB47" s="13"/>
      <c r="JZC47" s="13"/>
      <c r="JZD47" s="13"/>
      <c r="JZE47" s="13"/>
      <c r="JZF47" s="13"/>
      <c r="JZG47" s="13"/>
      <c r="JZH47" s="13"/>
      <c r="JZI47" s="13"/>
      <c r="JZJ47" s="13"/>
      <c r="JZK47" s="13"/>
      <c r="JZL47" s="13"/>
      <c r="JZM47" s="13"/>
      <c r="JZN47" s="13"/>
      <c r="JZO47" s="13"/>
      <c r="JZP47" s="13"/>
      <c r="JZQ47" s="13"/>
      <c r="JZR47" s="13"/>
      <c r="JZS47" s="13"/>
      <c r="JZT47" s="13"/>
      <c r="JZU47" s="13"/>
      <c r="JZV47" s="13"/>
      <c r="JZW47" s="13"/>
      <c r="JZX47" s="13"/>
      <c r="JZY47" s="13"/>
      <c r="JZZ47" s="13"/>
      <c r="KAA47" s="13"/>
      <c r="KAB47" s="13"/>
      <c r="KAC47" s="13"/>
      <c r="KAD47" s="13"/>
      <c r="KAE47" s="13"/>
      <c r="KAF47" s="13"/>
      <c r="KAG47" s="13"/>
      <c r="KAH47" s="13"/>
      <c r="KAI47" s="13"/>
      <c r="KAJ47" s="13"/>
      <c r="KAK47" s="13"/>
      <c r="KAL47" s="13"/>
      <c r="KAM47" s="13"/>
      <c r="KAN47" s="13"/>
      <c r="KAO47" s="13"/>
      <c r="KAP47" s="13"/>
      <c r="KAQ47" s="13"/>
      <c r="KAR47" s="13"/>
      <c r="KAS47" s="13"/>
      <c r="KAT47" s="13"/>
      <c r="KAU47" s="13"/>
      <c r="KAV47" s="13"/>
      <c r="KAW47" s="13"/>
      <c r="KAX47" s="13"/>
      <c r="KAY47" s="13"/>
      <c r="KAZ47" s="13"/>
      <c r="KBA47" s="13"/>
      <c r="KBB47" s="13"/>
      <c r="KBC47" s="13"/>
      <c r="KBD47" s="13"/>
      <c r="KBE47" s="13"/>
      <c r="KBF47" s="13"/>
      <c r="KBG47" s="13"/>
      <c r="KBH47" s="13"/>
      <c r="KBI47" s="13"/>
      <c r="KBJ47" s="13"/>
      <c r="KBK47" s="13"/>
      <c r="KBL47" s="13"/>
      <c r="KBM47" s="13"/>
      <c r="KBN47" s="13"/>
      <c r="KBO47" s="13"/>
      <c r="KBP47" s="13"/>
      <c r="KBQ47" s="13"/>
      <c r="KBR47" s="13"/>
      <c r="KBS47" s="13"/>
      <c r="KBT47" s="13"/>
      <c r="KBU47" s="13"/>
      <c r="KBV47" s="13"/>
      <c r="KBW47" s="13"/>
      <c r="KBX47" s="13"/>
      <c r="KBY47" s="13"/>
      <c r="KBZ47" s="13"/>
      <c r="KCA47" s="13"/>
      <c r="KCB47" s="13"/>
      <c r="KCC47" s="13"/>
      <c r="KCD47" s="13"/>
      <c r="KCE47" s="13"/>
      <c r="KCF47" s="13"/>
      <c r="KCG47" s="13"/>
      <c r="KCH47" s="13"/>
      <c r="KCI47" s="13"/>
      <c r="KCJ47" s="13"/>
      <c r="KCK47" s="13"/>
      <c r="KCL47" s="13"/>
      <c r="KCM47" s="13"/>
      <c r="KCN47" s="13"/>
      <c r="KCO47" s="13"/>
      <c r="KCP47" s="13"/>
      <c r="KCQ47" s="13"/>
      <c r="KCR47" s="13"/>
      <c r="KCS47" s="13"/>
      <c r="KCT47" s="13"/>
      <c r="KCU47" s="13"/>
      <c r="KCV47" s="13"/>
      <c r="KCW47" s="13"/>
      <c r="KCX47" s="13"/>
      <c r="KCY47" s="13"/>
      <c r="KCZ47" s="13"/>
      <c r="KDA47" s="13"/>
      <c r="KDB47" s="13"/>
      <c r="KDC47" s="13"/>
      <c r="KDD47" s="13"/>
      <c r="KDE47" s="13"/>
      <c r="KDF47" s="13"/>
      <c r="KDG47" s="13"/>
      <c r="KDH47" s="13"/>
      <c r="KDI47" s="13"/>
      <c r="KDJ47" s="13"/>
      <c r="KDK47" s="13"/>
      <c r="KDL47" s="13"/>
      <c r="KDM47" s="13"/>
      <c r="KDN47" s="13"/>
      <c r="KDO47" s="13"/>
      <c r="KDP47" s="13"/>
      <c r="KDQ47" s="13"/>
      <c r="KDR47" s="13"/>
      <c r="KDS47" s="13"/>
      <c r="KDT47" s="13"/>
      <c r="KDU47" s="13"/>
      <c r="KDV47" s="13"/>
      <c r="KDW47" s="13"/>
      <c r="KDX47" s="13"/>
      <c r="KDY47" s="13"/>
      <c r="KDZ47" s="13"/>
      <c r="KEA47" s="13"/>
      <c r="KEB47" s="13"/>
      <c r="KEC47" s="13"/>
      <c r="KED47" s="13"/>
      <c r="KEE47" s="13"/>
      <c r="KEF47" s="13"/>
      <c r="KEG47" s="13"/>
      <c r="KEH47" s="13"/>
      <c r="KEI47" s="13"/>
      <c r="KEJ47" s="13"/>
      <c r="KEK47" s="13"/>
      <c r="KEL47" s="13"/>
      <c r="KEM47" s="13"/>
      <c r="KEN47" s="13"/>
      <c r="KEO47" s="13"/>
      <c r="KEP47" s="13"/>
      <c r="KEQ47" s="13"/>
      <c r="KER47" s="13"/>
      <c r="KES47" s="13"/>
      <c r="KET47" s="13"/>
      <c r="KEU47" s="13"/>
      <c r="KEV47" s="13"/>
      <c r="KEW47" s="13"/>
      <c r="KEX47" s="13"/>
      <c r="KEY47" s="13"/>
      <c r="KEZ47" s="13"/>
      <c r="KFA47" s="13"/>
      <c r="KFB47" s="13"/>
      <c r="KFC47" s="13"/>
      <c r="KFD47" s="13"/>
      <c r="KFE47" s="13"/>
      <c r="KFF47" s="13"/>
      <c r="KFG47" s="13"/>
      <c r="KFH47" s="13"/>
      <c r="KFI47" s="13"/>
      <c r="KFJ47" s="13"/>
      <c r="KFK47" s="13"/>
      <c r="KFL47" s="13"/>
      <c r="KFM47" s="13"/>
      <c r="KFN47" s="13"/>
      <c r="KFO47" s="13"/>
      <c r="KFP47" s="13"/>
      <c r="KFQ47" s="13"/>
      <c r="KFR47" s="13"/>
      <c r="KFS47" s="13"/>
      <c r="KFT47" s="13"/>
      <c r="KFU47" s="13"/>
      <c r="KFV47" s="13"/>
      <c r="KFW47" s="13"/>
      <c r="KFX47" s="13"/>
      <c r="KFY47" s="13"/>
      <c r="KFZ47" s="13"/>
      <c r="KGA47" s="13"/>
      <c r="KGB47" s="13"/>
      <c r="KGC47" s="13"/>
      <c r="KGD47" s="13"/>
      <c r="KGE47" s="13"/>
      <c r="KGF47" s="13"/>
      <c r="KGG47" s="13"/>
      <c r="KGH47" s="13"/>
      <c r="KGI47" s="13"/>
      <c r="KGJ47" s="13"/>
      <c r="KGK47" s="13"/>
      <c r="KGL47" s="13"/>
      <c r="KGM47" s="13"/>
      <c r="KGN47" s="13"/>
      <c r="KGO47" s="13"/>
      <c r="KGP47" s="13"/>
      <c r="KGQ47" s="13"/>
      <c r="KGR47" s="13"/>
      <c r="KGS47" s="13"/>
      <c r="KGT47" s="13"/>
      <c r="KGU47" s="13"/>
      <c r="KGV47" s="13"/>
      <c r="KGW47" s="13"/>
      <c r="KGX47" s="13"/>
      <c r="KGY47" s="13"/>
      <c r="KGZ47" s="13"/>
      <c r="KHA47" s="13"/>
      <c r="KHB47" s="13"/>
      <c r="KHC47" s="13"/>
      <c r="KHD47" s="13"/>
      <c r="KHE47" s="13"/>
      <c r="KHF47" s="13"/>
      <c r="KHG47" s="13"/>
      <c r="KHH47" s="13"/>
      <c r="KHI47" s="13"/>
      <c r="KHJ47" s="13"/>
      <c r="KHK47" s="13"/>
      <c r="KHL47" s="13"/>
      <c r="KHM47" s="13"/>
      <c r="KHN47" s="13"/>
      <c r="KHO47" s="13"/>
      <c r="KHP47" s="13"/>
      <c r="KHQ47" s="13"/>
      <c r="KHR47" s="13"/>
      <c r="KHS47" s="13"/>
      <c r="KHT47" s="13"/>
      <c r="KHU47" s="13"/>
      <c r="KHV47" s="13"/>
      <c r="KHW47" s="13"/>
      <c r="KHX47" s="13"/>
      <c r="KHY47" s="13"/>
      <c r="KHZ47" s="13"/>
      <c r="KIA47" s="13"/>
      <c r="KIB47" s="13"/>
      <c r="KIC47" s="13"/>
      <c r="KID47" s="13"/>
      <c r="KIE47" s="13"/>
      <c r="KIF47" s="13"/>
      <c r="KIG47" s="13"/>
      <c r="KIH47" s="13"/>
      <c r="KII47" s="13"/>
      <c r="KIJ47" s="13"/>
      <c r="KIK47" s="13"/>
      <c r="KIL47" s="13"/>
      <c r="KIM47" s="13"/>
      <c r="KIN47" s="13"/>
      <c r="KIO47" s="13"/>
      <c r="KIP47" s="13"/>
      <c r="KIQ47" s="13"/>
      <c r="KIR47" s="13"/>
      <c r="KIS47" s="13"/>
      <c r="KIT47" s="13"/>
      <c r="KIU47" s="13"/>
      <c r="KIV47" s="13"/>
      <c r="KIW47" s="13"/>
      <c r="KIX47" s="13"/>
      <c r="KIY47" s="13"/>
      <c r="KIZ47" s="13"/>
      <c r="KJA47" s="13"/>
      <c r="KJB47" s="13"/>
      <c r="KJC47" s="13"/>
      <c r="KJD47" s="13"/>
      <c r="KJE47" s="13"/>
      <c r="KJF47" s="13"/>
      <c r="KJG47" s="13"/>
      <c r="KJH47" s="13"/>
      <c r="KJI47" s="13"/>
      <c r="KJJ47" s="13"/>
      <c r="KJK47" s="13"/>
      <c r="KJL47" s="13"/>
      <c r="KJM47" s="13"/>
      <c r="KJN47" s="13"/>
      <c r="KJO47" s="13"/>
      <c r="KJP47" s="13"/>
      <c r="KJQ47" s="13"/>
      <c r="KJR47" s="13"/>
      <c r="KJS47" s="13"/>
      <c r="KJT47" s="13"/>
      <c r="KJU47" s="13"/>
      <c r="KJV47" s="13"/>
      <c r="KJW47" s="13"/>
      <c r="KJX47" s="13"/>
      <c r="KJY47" s="13"/>
      <c r="KJZ47" s="13"/>
      <c r="KKA47" s="13"/>
      <c r="KKB47" s="13"/>
      <c r="KKC47" s="13"/>
      <c r="KKD47" s="13"/>
      <c r="KKE47" s="13"/>
      <c r="KKF47" s="13"/>
      <c r="KKG47" s="13"/>
      <c r="KKH47" s="13"/>
      <c r="KKI47" s="13"/>
      <c r="KKJ47" s="13"/>
      <c r="KKK47" s="13"/>
      <c r="KKL47" s="13"/>
      <c r="KKM47" s="13"/>
      <c r="KKN47" s="13"/>
      <c r="KKO47" s="13"/>
      <c r="KKP47" s="13"/>
      <c r="KKQ47" s="13"/>
      <c r="KKR47" s="13"/>
      <c r="KKS47" s="13"/>
      <c r="KKT47" s="13"/>
      <c r="KKU47" s="13"/>
      <c r="KKV47" s="13"/>
      <c r="KKW47" s="13"/>
      <c r="KKX47" s="13"/>
      <c r="KKY47" s="13"/>
      <c r="KKZ47" s="13"/>
      <c r="KLA47" s="13"/>
      <c r="KLB47" s="13"/>
      <c r="KLC47" s="13"/>
      <c r="KLD47" s="13"/>
      <c r="KLE47" s="13"/>
      <c r="KLF47" s="13"/>
      <c r="KLG47" s="13"/>
      <c r="KLH47" s="13"/>
      <c r="KLI47" s="13"/>
      <c r="KLJ47" s="13"/>
      <c r="KLK47" s="13"/>
      <c r="KLL47" s="13"/>
      <c r="KLM47" s="13"/>
      <c r="KLN47" s="13"/>
      <c r="KLO47" s="13"/>
      <c r="KLP47" s="13"/>
      <c r="KLQ47" s="13"/>
      <c r="KLR47" s="13"/>
      <c r="KLS47" s="13"/>
      <c r="KLT47" s="13"/>
      <c r="KLU47" s="13"/>
      <c r="KLV47" s="13"/>
      <c r="KLW47" s="13"/>
      <c r="KLX47" s="13"/>
      <c r="KLY47" s="13"/>
      <c r="KLZ47" s="13"/>
      <c r="KMA47" s="13"/>
      <c r="KMB47" s="13"/>
      <c r="KMC47" s="13"/>
      <c r="KMD47" s="13"/>
      <c r="KME47" s="13"/>
      <c r="KMF47" s="13"/>
      <c r="KMG47" s="13"/>
      <c r="KMH47" s="13"/>
      <c r="KMI47" s="13"/>
      <c r="KMJ47" s="13"/>
      <c r="KMK47" s="13"/>
      <c r="KML47" s="13"/>
      <c r="KMM47" s="13"/>
      <c r="KMN47" s="13"/>
      <c r="KMO47" s="13"/>
      <c r="KMP47" s="13"/>
      <c r="KMQ47" s="13"/>
      <c r="KMR47" s="13"/>
      <c r="KMS47" s="13"/>
      <c r="KMT47" s="13"/>
      <c r="KMU47" s="13"/>
      <c r="KMV47" s="13"/>
      <c r="KMW47" s="13"/>
      <c r="KMX47" s="13"/>
      <c r="KMY47" s="13"/>
      <c r="KMZ47" s="13"/>
      <c r="KNA47" s="13"/>
      <c r="KNB47" s="13"/>
      <c r="KNC47" s="13"/>
      <c r="KND47" s="13"/>
      <c r="KNE47" s="13"/>
      <c r="KNF47" s="13"/>
      <c r="KNG47" s="13"/>
      <c r="KNH47" s="13"/>
      <c r="KNI47" s="13"/>
      <c r="KNJ47" s="13"/>
      <c r="KNK47" s="13"/>
      <c r="KNL47" s="13"/>
      <c r="KNM47" s="13"/>
      <c r="KNN47" s="13"/>
      <c r="KNO47" s="13"/>
      <c r="KNP47" s="13"/>
      <c r="KNQ47" s="13"/>
      <c r="KNR47" s="13"/>
      <c r="KNS47" s="13"/>
      <c r="KNT47" s="13"/>
      <c r="KNU47" s="13"/>
      <c r="KNV47" s="13"/>
      <c r="KNW47" s="13"/>
      <c r="KNX47" s="13"/>
      <c r="KNY47" s="13"/>
      <c r="KNZ47" s="13"/>
      <c r="KOA47" s="13"/>
      <c r="KOB47" s="13"/>
      <c r="KOC47" s="13"/>
      <c r="KOD47" s="13"/>
      <c r="KOE47" s="13"/>
      <c r="KOF47" s="13"/>
      <c r="KOG47" s="13"/>
      <c r="KOH47" s="13"/>
      <c r="KOI47" s="13"/>
      <c r="KOJ47" s="13"/>
      <c r="KOK47" s="13"/>
      <c r="KOL47" s="13"/>
      <c r="KOM47" s="13"/>
      <c r="KON47" s="13"/>
      <c r="KOO47" s="13"/>
      <c r="KOP47" s="13"/>
      <c r="KOQ47" s="13"/>
      <c r="KOR47" s="13"/>
      <c r="KOS47" s="13"/>
      <c r="KOT47" s="13"/>
      <c r="KOU47" s="13"/>
      <c r="KOV47" s="13"/>
      <c r="KOW47" s="13"/>
      <c r="KOX47" s="13"/>
      <c r="KOY47" s="13"/>
      <c r="KOZ47" s="13"/>
      <c r="KPA47" s="13"/>
      <c r="KPB47" s="13"/>
      <c r="KPC47" s="13"/>
      <c r="KPD47" s="13"/>
      <c r="KPE47" s="13"/>
      <c r="KPF47" s="13"/>
      <c r="KPG47" s="13"/>
      <c r="KPH47" s="13"/>
      <c r="KPI47" s="13"/>
      <c r="KPJ47" s="13"/>
      <c r="KPK47" s="13"/>
      <c r="KPL47" s="13"/>
      <c r="KPM47" s="13"/>
      <c r="KPN47" s="13"/>
      <c r="KPO47" s="13"/>
      <c r="KPP47" s="13"/>
      <c r="KPQ47" s="13"/>
      <c r="KPR47" s="13"/>
      <c r="KPS47" s="13"/>
      <c r="KPT47" s="13"/>
      <c r="KPU47" s="13"/>
      <c r="KPV47" s="13"/>
      <c r="KPW47" s="13"/>
      <c r="KPX47" s="13"/>
      <c r="KPY47" s="13"/>
      <c r="KPZ47" s="13"/>
      <c r="KQA47" s="13"/>
      <c r="KQB47" s="13"/>
      <c r="KQC47" s="13"/>
      <c r="KQD47" s="13"/>
      <c r="KQE47" s="13"/>
      <c r="KQF47" s="13"/>
      <c r="KQG47" s="13"/>
      <c r="KQH47" s="13"/>
      <c r="KQI47" s="13"/>
      <c r="KQJ47" s="13"/>
      <c r="KQK47" s="13"/>
      <c r="KQL47" s="13"/>
      <c r="KQM47" s="13"/>
      <c r="KQN47" s="13"/>
      <c r="KQO47" s="13"/>
      <c r="KQP47" s="13"/>
      <c r="KQQ47" s="13"/>
      <c r="KQR47" s="13"/>
      <c r="KQS47" s="13"/>
      <c r="KQT47" s="13"/>
      <c r="KQU47" s="13"/>
      <c r="KQV47" s="13"/>
      <c r="KQW47" s="13"/>
      <c r="KQX47" s="13"/>
      <c r="KQY47" s="13"/>
      <c r="KQZ47" s="13"/>
      <c r="KRA47" s="13"/>
      <c r="KRB47" s="13"/>
      <c r="KRC47" s="13"/>
      <c r="KRD47" s="13"/>
      <c r="KRE47" s="13"/>
      <c r="KRF47" s="13"/>
      <c r="KRG47" s="13"/>
      <c r="KRH47" s="13"/>
      <c r="KRI47" s="13"/>
      <c r="KRJ47" s="13"/>
      <c r="KRK47" s="13"/>
      <c r="KRL47" s="13"/>
      <c r="KRM47" s="13"/>
      <c r="KRN47" s="13"/>
      <c r="KRO47" s="13"/>
      <c r="KRP47" s="13"/>
      <c r="KRQ47" s="13"/>
      <c r="KRR47" s="13"/>
      <c r="KRS47" s="13"/>
      <c r="KRT47" s="13"/>
      <c r="KRU47" s="13"/>
      <c r="KRV47" s="13"/>
      <c r="KRW47" s="13"/>
      <c r="KRX47" s="13"/>
      <c r="KRY47" s="13"/>
      <c r="KRZ47" s="13"/>
      <c r="KSA47" s="13"/>
      <c r="KSB47" s="13"/>
      <c r="KSC47" s="13"/>
      <c r="KSD47" s="13"/>
      <c r="KSE47" s="13"/>
      <c r="KSF47" s="13"/>
      <c r="KSG47" s="13"/>
      <c r="KSH47" s="13"/>
      <c r="KSI47" s="13"/>
      <c r="KSJ47" s="13"/>
      <c r="KSK47" s="13"/>
      <c r="KSL47" s="13"/>
      <c r="KSM47" s="13"/>
      <c r="KSN47" s="13"/>
      <c r="KSO47" s="13"/>
      <c r="KSP47" s="13"/>
      <c r="KSQ47" s="13"/>
      <c r="KSR47" s="13"/>
      <c r="KSS47" s="13"/>
      <c r="KST47" s="13"/>
      <c r="KSU47" s="13"/>
      <c r="KSV47" s="13"/>
      <c r="KSW47" s="13"/>
      <c r="KSX47" s="13"/>
      <c r="KSY47" s="13"/>
      <c r="KSZ47" s="13"/>
      <c r="KTA47" s="13"/>
      <c r="KTB47" s="13"/>
      <c r="KTC47" s="13"/>
      <c r="KTD47" s="13"/>
      <c r="KTE47" s="13"/>
      <c r="KTF47" s="13"/>
      <c r="KTG47" s="13"/>
      <c r="KTH47" s="13"/>
      <c r="KTI47" s="13"/>
      <c r="KTJ47" s="13"/>
      <c r="KTK47" s="13"/>
      <c r="KTL47" s="13"/>
      <c r="KTM47" s="13"/>
      <c r="KTN47" s="13"/>
      <c r="KTO47" s="13"/>
      <c r="KTP47" s="13"/>
      <c r="KTQ47" s="13"/>
      <c r="KTR47" s="13"/>
      <c r="KTS47" s="13"/>
      <c r="KTT47" s="13"/>
      <c r="KTU47" s="13"/>
      <c r="KTV47" s="13"/>
      <c r="KTW47" s="13"/>
      <c r="KTX47" s="13"/>
      <c r="KTY47" s="13"/>
      <c r="KTZ47" s="13"/>
      <c r="KUA47" s="13"/>
      <c r="KUB47" s="13"/>
      <c r="KUC47" s="13"/>
      <c r="KUD47" s="13"/>
      <c r="KUE47" s="13"/>
      <c r="KUF47" s="13"/>
      <c r="KUG47" s="13"/>
      <c r="KUH47" s="13"/>
      <c r="KUI47" s="13"/>
      <c r="KUJ47" s="13"/>
      <c r="KUK47" s="13"/>
      <c r="KUL47" s="13"/>
      <c r="KUM47" s="13"/>
      <c r="KUN47" s="13"/>
      <c r="KUO47" s="13"/>
      <c r="KUP47" s="13"/>
      <c r="KUQ47" s="13"/>
      <c r="KUR47" s="13"/>
      <c r="KUS47" s="13"/>
      <c r="KUT47" s="13"/>
      <c r="KUU47" s="13"/>
      <c r="KUV47" s="13"/>
      <c r="KUW47" s="13"/>
      <c r="KUX47" s="13"/>
      <c r="KUY47" s="13"/>
      <c r="KUZ47" s="13"/>
      <c r="KVA47" s="13"/>
      <c r="KVB47" s="13"/>
      <c r="KVC47" s="13"/>
      <c r="KVD47" s="13"/>
      <c r="KVE47" s="13"/>
      <c r="KVF47" s="13"/>
      <c r="KVG47" s="13"/>
      <c r="KVH47" s="13"/>
      <c r="KVI47" s="13"/>
      <c r="KVJ47" s="13"/>
      <c r="KVK47" s="13"/>
      <c r="KVL47" s="13"/>
      <c r="KVM47" s="13"/>
      <c r="KVN47" s="13"/>
      <c r="KVO47" s="13"/>
      <c r="KVP47" s="13"/>
      <c r="KVQ47" s="13"/>
      <c r="KVR47" s="13"/>
      <c r="KVS47" s="13"/>
      <c r="KVT47" s="13"/>
      <c r="KVU47" s="13"/>
      <c r="KVV47" s="13"/>
      <c r="KVW47" s="13"/>
      <c r="KVX47" s="13"/>
      <c r="KVY47" s="13"/>
      <c r="KVZ47" s="13"/>
      <c r="KWA47" s="13"/>
      <c r="KWB47" s="13"/>
      <c r="KWC47" s="13"/>
      <c r="KWD47" s="13"/>
      <c r="KWE47" s="13"/>
      <c r="KWF47" s="13"/>
      <c r="KWG47" s="13"/>
      <c r="KWH47" s="13"/>
      <c r="KWI47" s="13"/>
      <c r="KWJ47" s="13"/>
      <c r="KWK47" s="13"/>
      <c r="KWL47" s="13"/>
      <c r="KWM47" s="13"/>
      <c r="KWN47" s="13"/>
      <c r="KWO47" s="13"/>
      <c r="KWP47" s="13"/>
      <c r="KWQ47" s="13"/>
      <c r="KWR47" s="13"/>
      <c r="KWS47" s="13"/>
      <c r="KWT47" s="13"/>
      <c r="KWU47" s="13"/>
      <c r="KWV47" s="13"/>
      <c r="KWW47" s="13"/>
      <c r="KWX47" s="13"/>
      <c r="KWY47" s="13"/>
      <c r="KWZ47" s="13"/>
      <c r="KXA47" s="13"/>
      <c r="KXB47" s="13"/>
      <c r="KXC47" s="13"/>
      <c r="KXD47" s="13"/>
      <c r="KXE47" s="13"/>
      <c r="KXF47" s="13"/>
      <c r="KXG47" s="13"/>
      <c r="KXH47" s="13"/>
      <c r="KXI47" s="13"/>
      <c r="KXJ47" s="13"/>
      <c r="KXK47" s="13"/>
      <c r="KXL47" s="13"/>
      <c r="KXM47" s="13"/>
      <c r="KXN47" s="13"/>
      <c r="KXO47" s="13"/>
      <c r="KXP47" s="13"/>
      <c r="KXQ47" s="13"/>
      <c r="KXR47" s="13"/>
      <c r="KXS47" s="13"/>
      <c r="KXT47" s="13"/>
      <c r="KXU47" s="13"/>
      <c r="KXV47" s="13"/>
      <c r="KXW47" s="13"/>
      <c r="KXX47" s="13"/>
      <c r="KXY47" s="13"/>
      <c r="KXZ47" s="13"/>
      <c r="KYA47" s="13"/>
      <c r="KYB47" s="13"/>
      <c r="KYC47" s="13"/>
      <c r="KYD47" s="13"/>
      <c r="KYE47" s="13"/>
      <c r="KYF47" s="13"/>
      <c r="KYG47" s="13"/>
      <c r="KYH47" s="13"/>
      <c r="KYI47" s="13"/>
      <c r="KYJ47" s="13"/>
      <c r="KYK47" s="13"/>
      <c r="KYL47" s="13"/>
      <c r="KYM47" s="13"/>
      <c r="KYN47" s="13"/>
      <c r="KYO47" s="13"/>
      <c r="KYP47" s="13"/>
      <c r="KYQ47" s="13"/>
      <c r="KYR47" s="13"/>
      <c r="KYS47" s="13"/>
      <c r="KYT47" s="13"/>
      <c r="KYU47" s="13"/>
      <c r="KYV47" s="13"/>
      <c r="KYW47" s="13"/>
      <c r="KYX47" s="13"/>
      <c r="KYY47" s="13"/>
      <c r="KYZ47" s="13"/>
      <c r="KZA47" s="13"/>
      <c r="KZB47" s="13"/>
      <c r="KZC47" s="13"/>
      <c r="KZD47" s="13"/>
      <c r="KZE47" s="13"/>
      <c r="KZF47" s="13"/>
      <c r="KZG47" s="13"/>
      <c r="KZH47" s="13"/>
      <c r="KZI47" s="13"/>
      <c r="KZJ47" s="13"/>
      <c r="KZK47" s="13"/>
      <c r="KZL47" s="13"/>
      <c r="KZM47" s="13"/>
      <c r="KZN47" s="13"/>
      <c r="KZO47" s="13"/>
      <c r="KZP47" s="13"/>
      <c r="KZQ47" s="13"/>
      <c r="KZR47" s="13"/>
      <c r="KZS47" s="13"/>
      <c r="KZT47" s="13"/>
      <c r="KZU47" s="13"/>
      <c r="KZV47" s="13"/>
      <c r="KZW47" s="13"/>
      <c r="KZX47" s="13"/>
      <c r="KZY47" s="13"/>
      <c r="KZZ47" s="13"/>
      <c r="LAA47" s="13"/>
      <c r="LAB47" s="13"/>
      <c r="LAC47" s="13"/>
      <c r="LAD47" s="13"/>
      <c r="LAE47" s="13"/>
      <c r="LAF47" s="13"/>
      <c r="LAG47" s="13"/>
      <c r="LAH47" s="13"/>
      <c r="LAI47" s="13"/>
      <c r="LAJ47" s="13"/>
      <c r="LAK47" s="13"/>
      <c r="LAL47" s="13"/>
      <c r="LAM47" s="13"/>
      <c r="LAN47" s="13"/>
      <c r="LAO47" s="13"/>
      <c r="LAP47" s="13"/>
      <c r="LAQ47" s="13"/>
      <c r="LAR47" s="13"/>
      <c r="LAS47" s="13"/>
      <c r="LAT47" s="13"/>
      <c r="LAU47" s="13"/>
      <c r="LAV47" s="13"/>
      <c r="LAW47" s="13"/>
      <c r="LAX47" s="13"/>
      <c r="LAY47" s="13"/>
      <c r="LAZ47" s="13"/>
      <c r="LBA47" s="13"/>
      <c r="LBB47" s="13"/>
      <c r="LBC47" s="13"/>
      <c r="LBD47" s="13"/>
      <c r="LBE47" s="13"/>
      <c r="LBF47" s="13"/>
      <c r="LBG47" s="13"/>
      <c r="LBH47" s="13"/>
      <c r="LBI47" s="13"/>
      <c r="LBJ47" s="13"/>
      <c r="LBK47" s="13"/>
      <c r="LBL47" s="13"/>
      <c r="LBM47" s="13"/>
      <c r="LBN47" s="13"/>
      <c r="LBO47" s="13"/>
      <c r="LBP47" s="13"/>
      <c r="LBQ47" s="13"/>
      <c r="LBR47" s="13"/>
      <c r="LBS47" s="13"/>
      <c r="LBT47" s="13"/>
      <c r="LBU47" s="13"/>
      <c r="LBV47" s="13"/>
      <c r="LBW47" s="13"/>
      <c r="LBX47" s="13"/>
      <c r="LBY47" s="13"/>
      <c r="LBZ47" s="13"/>
      <c r="LCA47" s="13"/>
      <c r="LCB47" s="13"/>
      <c r="LCC47" s="13"/>
      <c r="LCD47" s="13"/>
      <c r="LCE47" s="13"/>
      <c r="LCF47" s="13"/>
      <c r="LCG47" s="13"/>
      <c r="LCH47" s="13"/>
      <c r="LCI47" s="13"/>
      <c r="LCJ47" s="13"/>
      <c r="LCK47" s="13"/>
      <c r="LCL47" s="13"/>
      <c r="LCM47" s="13"/>
      <c r="LCN47" s="13"/>
      <c r="LCO47" s="13"/>
      <c r="LCP47" s="13"/>
      <c r="LCQ47" s="13"/>
      <c r="LCR47" s="13"/>
      <c r="LCS47" s="13"/>
      <c r="LCT47" s="13"/>
      <c r="LCU47" s="13"/>
      <c r="LCV47" s="13"/>
      <c r="LCW47" s="13"/>
      <c r="LCX47" s="13"/>
      <c r="LCY47" s="13"/>
      <c r="LCZ47" s="13"/>
      <c r="LDA47" s="13"/>
      <c r="LDB47" s="13"/>
      <c r="LDC47" s="13"/>
      <c r="LDD47" s="13"/>
      <c r="LDE47" s="13"/>
      <c r="LDF47" s="13"/>
      <c r="LDG47" s="13"/>
      <c r="LDH47" s="13"/>
      <c r="LDI47" s="13"/>
      <c r="LDJ47" s="13"/>
      <c r="LDK47" s="13"/>
      <c r="LDL47" s="13"/>
      <c r="LDM47" s="13"/>
      <c r="LDN47" s="13"/>
      <c r="LDO47" s="13"/>
      <c r="LDP47" s="13"/>
      <c r="LDQ47" s="13"/>
      <c r="LDR47" s="13"/>
      <c r="LDS47" s="13"/>
      <c r="LDT47" s="13"/>
      <c r="LDU47" s="13"/>
      <c r="LDV47" s="13"/>
      <c r="LDW47" s="13"/>
      <c r="LDX47" s="13"/>
      <c r="LDY47" s="13"/>
      <c r="LDZ47" s="13"/>
      <c r="LEA47" s="13"/>
      <c r="LEB47" s="13"/>
      <c r="LEC47" s="13"/>
      <c r="LED47" s="13"/>
      <c r="LEE47" s="13"/>
      <c r="LEF47" s="13"/>
      <c r="LEG47" s="13"/>
      <c r="LEH47" s="13"/>
      <c r="LEI47" s="13"/>
      <c r="LEJ47" s="13"/>
      <c r="LEK47" s="13"/>
      <c r="LEL47" s="13"/>
      <c r="LEM47" s="13"/>
      <c r="LEN47" s="13"/>
      <c r="LEO47" s="13"/>
      <c r="LEP47" s="13"/>
      <c r="LEQ47" s="13"/>
      <c r="LER47" s="13"/>
      <c r="LES47" s="13"/>
      <c r="LET47" s="13"/>
      <c r="LEU47" s="13"/>
      <c r="LEV47" s="13"/>
      <c r="LEW47" s="13"/>
      <c r="LEX47" s="13"/>
      <c r="LEY47" s="13"/>
      <c r="LEZ47" s="13"/>
      <c r="LFA47" s="13"/>
      <c r="LFB47" s="13"/>
      <c r="LFC47" s="13"/>
      <c r="LFD47" s="13"/>
      <c r="LFE47" s="13"/>
      <c r="LFF47" s="13"/>
      <c r="LFG47" s="13"/>
      <c r="LFH47" s="13"/>
      <c r="LFI47" s="13"/>
      <c r="LFJ47" s="13"/>
      <c r="LFK47" s="13"/>
      <c r="LFL47" s="13"/>
      <c r="LFM47" s="13"/>
      <c r="LFN47" s="13"/>
      <c r="LFO47" s="13"/>
      <c r="LFP47" s="13"/>
      <c r="LFQ47" s="13"/>
      <c r="LFR47" s="13"/>
      <c r="LFS47" s="13"/>
      <c r="LFT47" s="13"/>
      <c r="LFU47" s="13"/>
      <c r="LFV47" s="13"/>
      <c r="LFW47" s="13"/>
      <c r="LFX47" s="13"/>
      <c r="LFY47" s="13"/>
      <c r="LFZ47" s="13"/>
      <c r="LGA47" s="13"/>
      <c r="LGB47" s="13"/>
      <c r="LGC47" s="13"/>
      <c r="LGD47" s="13"/>
      <c r="LGE47" s="13"/>
      <c r="LGF47" s="13"/>
      <c r="LGG47" s="13"/>
      <c r="LGH47" s="13"/>
      <c r="LGI47" s="13"/>
      <c r="LGJ47" s="13"/>
      <c r="LGK47" s="13"/>
      <c r="LGL47" s="13"/>
      <c r="LGM47" s="13"/>
      <c r="LGN47" s="13"/>
      <c r="LGO47" s="13"/>
      <c r="LGP47" s="13"/>
      <c r="LGQ47" s="13"/>
      <c r="LGR47" s="13"/>
      <c r="LGS47" s="13"/>
      <c r="LGT47" s="13"/>
      <c r="LGU47" s="13"/>
      <c r="LGV47" s="13"/>
      <c r="LGW47" s="13"/>
      <c r="LGX47" s="13"/>
      <c r="LGY47" s="13"/>
      <c r="LGZ47" s="13"/>
      <c r="LHA47" s="13"/>
      <c r="LHB47" s="13"/>
      <c r="LHC47" s="13"/>
      <c r="LHD47" s="13"/>
      <c r="LHE47" s="13"/>
      <c r="LHF47" s="13"/>
      <c r="LHG47" s="13"/>
      <c r="LHH47" s="13"/>
      <c r="LHI47" s="13"/>
      <c r="LHJ47" s="13"/>
      <c r="LHK47" s="13"/>
      <c r="LHL47" s="13"/>
      <c r="LHM47" s="13"/>
      <c r="LHN47" s="13"/>
      <c r="LHO47" s="13"/>
      <c r="LHP47" s="13"/>
      <c r="LHQ47" s="13"/>
      <c r="LHR47" s="13"/>
      <c r="LHS47" s="13"/>
      <c r="LHT47" s="13"/>
      <c r="LHU47" s="13"/>
      <c r="LHV47" s="13"/>
      <c r="LHW47" s="13"/>
      <c r="LHX47" s="13"/>
      <c r="LHY47" s="13"/>
      <c r="LHZ47" s="13"/>
      <c r="LIA47" s="13"/>
      <c r="LIB47" s="13"/>
      <c r="LIC47" s="13"/>
      <c r="LID47" s="13"/>
      <c r="LIE47" s="13"/>
      <c r="LIF47" s="13"/>
      <c r="LIG47" s="13"/>
      <c r="LIH47" s="13"/>
      <c r="LII47" s="13"/>
      <c r="LIJ47" s="13"/>
      <c r="LIK47" s="13"/>
      <c r="LIL47" s="13"/>
      <c r="LIM47" s="13"/>
      <c r="LIN47" s="13"/>
      <c r="LIO47" s="13"/>
      <c r="LIP47" s="13"/>
      <c r="LIQ47" s="13"/>
      <c r="LIR47" s="13"/>
      <c r="LIS47" s="13"/>
      <c r="LIT47" s="13"/>
      <c r="LIU47" s="13"/>
      <c r="LIV47" s="13"/>
      <c r="LIW47" s="13"/>
      <c r="LIX47" s="13"/>
      <c r="LIY47" s="13"/>
      <c r="LIZ47" s="13"/>
      <c r="LJA47" s="13"/>
      <c r="LJB47" s="13"/>
      <c r="LJC47" s="13"/>
      <c r="LJD47" s="13"/>
      <c r="LJE47" s="13"/>
      <c r="LJF47" s="13"/>
      <c r="LJG47" s="13"/>
      <c r="LJH47" s="13"/>
      <c r="LJI47" s="13"/>
      <c r="LJJ47" s="13"/>
      <c r="LJK47" s="13"/>
      <c r="LJL47" s="13"/>
      <c r="LJM47" s="13"/>
      <c r="LJN47" s="13"/>
      <c r="LJO47" s="13"/>
      <c r="LJP47" s="13"/>
      <c r="LJQ47" s="13"/>
      <c r="LJR47" s="13"/>
      <c r="LJS47" s="13"/>
      <c r="LJT47" s="13"/>
      <c r="LJU47" s="13"/>
      <c r="LJV47" s="13"/>
      <c r="LJW47" s="13"/>
      <c r="LJX47" s="13"/>
      <c r="LJY47" s="13"/>
      <c r="LJZ47" s="13"/>
      <c r="LKA47" s="13"/>
      <c r="LKB47" s="13"/>
      <c r="LKC47" s="13"/>
      <c r="LKD47" s="13"/>
      <c r="LKE47" s="13"/>
      <c r="LKF47" s="13"/>
      <c r="LKG47" s="13"/>
      <c r="LKH47" s="13"/>
      <c r="LKI47" s="13"/>
      <c r="LKJ47" s="13"/>
      <c r="LKK47" s="13"/>
      <c r="LKL47" s="13"/>
      <c r="LKM47" s="13"/>
      <c r="LKN47" s="13"/>
      <c r="LKO47" s="13"/>
      <c r="LKP47" s="13"/>
      <c r="LKQ47" s="13"/>
      <c r="LKR47" s="13"/>
      <c r="LKS47" s="13"/>
      <c r="LKT47" s="13"/>
      <c r="LKU47" s="13"/>
      <c r="LKV47" s="13"/>
      <c r="LKW47" s="13"/>
      <c r="LKX47" s="13"/>
      <c r="LKY47" s="13"/>
      <c r="LKZ47" s="13"/>
      <c r="LLA47" s="13"/>
      <c r="LLB47" s="13"/>
      <c r="LLC47" s="13"/>
      <c r="LLD47" s="13"/>
      <c r="LLE47" s="13"/>
      <c r="LLF47" s="13"/>
      <c r="LLG47" s="13"/>
      <c r="LLH47" s="13"/>
      <c r="LLI47" s="13"/>
      <c r="LLJ47" s="13"/>
      <c r="LLK47" s="13"/>
      <c r="LLL47" s="13"/>
      <c r="LLM47" s="13"/>
      <c r="LLN47" s="13"/>
      <c r="LLO47" s="13"/>
      <c r="LLP47" s="13"/>
      <c r="LLQ47" s="13"/>
      <c r="LLR47" s="13"/>
      <c r="LLS47" s="13"/>
      <c r="LLT47" s="13"/>
      <c r="LLU47" s="13"/>
      <c r="LLV47" s="13"/>
      <c r="LLW47" s="13"/>
      <c r="LLX47" s="13"/>
      <c r="LLY47" s="13"/>
      <c r="LLZ47" s="13"/>
      <c r="LMA47" s="13"/>
      <c r="LMB47" s="13"/>
      <c r="LMC47" s="13"/>
      <c r="LMD47" s="13"/>
      <c r="LME47" s="13"/>
      <c r="LMF47" s="13"/>
      <c r="LMG47" s="13"/>
      <c r="LMH47" s="13"/>
      <c r="LMI47" s="13"/>
      <c r="LMJ47" s="13"/>
      <c r="LMK47" s="13"/>
      <c r="LML47" s="13"/>
      <c r="LMM47" s="13"/>
      <c r="LMN47" s="13"/>
      <c r="LMO47" s="13"/>
      <c r="LMP47" s="13"/>
      <c r="LMQ47" s="13"/>
      <c r="LMR47" s="13"/>
      <c r="LMS47" s="13"/>
      <c r="LMT47" s="13"/>
      <c r="LMU47" s="13"/>
      <c r="LMV47" s="13"/>
      <c r="LMW47" s="13"/>
      <c r="LMX47" s="13"/>
      <c r="LMY47" s="13"/>
      <c r="LMZ47" s="13"/>
      <c r="LNA47" s="13"/>
      <c r="LNB47" s="13"/>
      <c r="LNC47" s="13"/>
      <c r="LND47" s="13"/>
      <c r="LNE47" s="13"/>
      <c r="LNF47" s="13"/>
      <c r="LNG47" s="13"/>
      <c r="LNH47" s="13"/>
      <c r="LNI47" s="13"/>
      <c r="LNJ47" s="13"/>
      <c r="LNK47" s="13"/>
      <c r="LNL47" s="13"/>
      <c r="LNM47" s="13"/>
      <c r="LNN47" s="13"/>
      <c r="LNO47" s="13"/>
      <c r="LNP47" s="13"/>
      <c r="LNQ47" s="13"/>
      <c r="LNR47" s="13"/>
      <c r="LNS47" s="13"/>
      <c r="LNT47" s="13"/>
      <c r="LNU47" s="13"/>
      <c r="LNV47" s="13"/>
      <c r="LNW47" s="13"/>
      <c r="LNX47" s="13"/>
      <c r="LNY47" s="13"/>
      <c r="LNZ47" s="13"/>
      <c r="LOA47" s="13"/>
      <c r="LOB47" s="13"/>
      <c r="LOC47" s="13"/>
      <c r="LOD47" s="13"/>
      <c r="LOE47" s="13"/>
      <c r="LOF47" s="13"/>
      <c r="LOG47" s="13"/>
      <c r="LOH47" s="13"/>
      <c r="LOI47" s="13"/>
      <c r="LOJ47" s="13"/>
      <c r="LOK47" s="13"/>
      <c r="LOL47" s="13"/>
      <c r="LOM47" s="13"/>
      <c r="LON47" s="13"/>
      <c r="LOO47" s="13"/>
      <c r="LOP47" s="13"/>
      <c r="LOQ47" s="13"/>
      <c r="LOR47" s="13"/>
      <c r="LOS47" s="13"/>
      <c r="LOT47" s="13"/>
      <c r="LOU47" s="13"/>
      <c r="LOV47" s="13"/>
      <c r="LOW47" s="13"/>
      <c r="LOX47" s="13"/>
      <c r="LOY47" s="13"/>
      <c r="LOZ47" s="13"/>
      <c r="LPA47" s="13"/>
      <c r="LPB47" s="13"/>
      <c r="LPC47" s="13"/>
      <c r="LPD47" s="13"/>
      <c r="LPE47" s="13"/>
      <c r="LPF47" s="13"/>
      <c r="LPG47" s="13"/>
      <c r="LPH47" s="13"/>
      <c r="LPI47" s="13"/>
      <c r="LPJ47" s="13"/>
      <c r="LPK47" s="13"/>
      <c r="LPL47" s="13"/>
      <c r="LPM47" s="13"/>
      <c r="LPN47" s="13"/>
      <c r="LPO47" s="13"/>
      <c r="LPP47" s="13"/>
      <c r="LPQ47" s="13"/>
      <c r="LPR47" s="13"/>
      <c r="LPS47" s="13"/>
      <c r="LPT47" s="13"/>
      <c r="LPU47" s="13"/>
      <c r="LPV47" s="13"/>
      <c r="LPW47" s="13"/>
      <c r="LPX47" s="13"/>
      <c r="LPY47" s="13"/>
      <c r="LPZ47" s="13"/>
      <c r="LQA47" s="13"/>
      <c r="LQB47" s="13"/>
      <c r="LQC47" s="13"/>
      <c r="LQD47" s="13"/>
      <c r="LQE47" s="13"/>
      <c r="LQF47" s="13"/>
      <c r="LQG47" s="13"/>
      <c r="LQH47" s="13"/>
      <c r="LQI47" s="13"/>
      <c r="LQJ47" s="13"/>
      <c r="LQK47" s="13"/>
      <c r="LQL47" s="13"/>
      <c r="LQM47" s="13"/>
      <c r="LQN47" s="13"/>
      <c r="LQO47" s="13"/>
      <c r="LQP47" s="13"/>
      <c r="LQQ47" s="13"/>
      <c r="LQR47" s="13"/>
      <c r="LQS47" s="13"/>
      <c r="LQT47" s="13"/>
      <c r="LQU47" s="13"/>
      <c r="LQV47" s="13"/>
      <c r="LQW47" s="13"/>
      <c r="LQX47" s="13"/>
      <c r="LQY47" s="13"/>
      <c r="LQZ47" s="13"/>
      <c r="LRA47" s="13"/>
      <c r="LRB47" s="13"/>
      <c r="LRC47" s="13"/>
      <c r="LRD47" s="13"/>
      <c r="LRE47" s="13"/>
      <c r="LRF47" s="13"/>
      <c r="LRG47" s="13"/>
      <c r="LRH47" s="13"/>
      <c r="LRI47" s="13"/>
      <c r="LRJ47" s="13"/>
      <c r="LRK47" s="13"/>
      <c r="LRL47" s="13"/>
      <c r="LRM47" s="13"/>
      <c r="LRN47" s="13"/>
      <c r="LRO47" s="13"/>
      <c r="LRP47" s="13"/>
      <c r="LRQ47" s="13"/>
      <c r="LRR47" s="13"/>
      <c r="LRS47" s="13"/>
      <c r="LRT47" s="13"/>
      <c r="LRU47" s="13"/>
      <c r="LRV47" s="13"/>
      <c r="LRW47" s="13"/>
      <c r="LRX47" s="13"/>
      <c r="LRY47" s="13"/>
      <c r="LRZ47" s="13"/>
      <c r="LSA47" s="13"/>
      <c r="LSB47" s="13"/>
      <c r="LSC47" s="13"/>
      <c r="LSD47" s="13"/>
      <c r="LSE47" s="13"/>
      <c r="LSF47" s="13"/>
      <c r="LSG47" s="13"/>
      <c r="LSH47" s="13"/>
      <c r="LSI47" s="13"/>
      <c r="LSJ47" s="13"/>
      <c r="LSK47" s="13"/>
      <c r="LSL47" s="13"/>
      <c r="LSM47" s="13"/>
      <c r="LSN47" s="13"/>
      <c r="LSO47" s="13"/>
      <c r="LSP47" s="13"/>
      <c r="LSQ47" s="13"/>
      <c r="LSR47" s="13"/>
      <c r="LSS47" s="13"/>
      <c r="LST47" s="13"/>
      <c r="LSU47" s="13"/>
      <c r="LSV47" s="13"/>
      <c r="LSW47" s="13"/>
      <c r="LSX47" s="13"/>
      <c r="LSY47" s="13"/>
      <c r="LSZ47" s="13"/>
      <c r="LTA47" s="13"/>
      <c r="LTB47" s="13"/>
      <c r="LTC47" s="13"/>
      <c r="LTD47" s="13"/>
      <c r="LTE47" s="13"/>
      <c r="LTF47" s="13"/>
      <c r="LTG47" s="13"/>
      <c r="LTH47" s="13"/>
      <c r="LTI47" s="13"/>
      <c r="LTJ47" s="13"/>
      <c r="LTK47" s="13"/>
      <c r="LTL47" s="13"/>
      <c r="LTM47" s="13"/>
      <c r="LTN47" s="13"/>
      <c r="LTO47" s="13"/>
      <c r="LTP47" s="13"/>
      <c r="LTQ47" s="13"/>
      <c r="LTR47" s="13"/>
      <c r="LTS47" s="13"/>
      <c r="LTT47" s="13"/>
      <c r="LTU47" s="13"/>
      <c r="LTV47" s="13"/>
      <c r="LTW47" s="13"/>
      <c r="LTX47" s="13"/>
      <c r="LTY47" s="13"/>
      <c r="LTZ47" s="13"/>
      <c r="LUA47" s="13"/>
      <c r="LUB47" s="13"/>
      <c r="LUC47" s="13"/>
      <c r="LUD47" s="13"/>
      <c r="LUE47" s="13"/>
      <c r="LUF47" s="13"/>
      <c r="LUG47" s="13"/>
      <c r="LUH47" s="13"/>
      <c r="LUI47" s="13"/>
      <c r="LUJ47" s="13"/>
      <c r="LUK47" s="13"/>
      <c r="LUL47" s="13"/>
      <c r="LUM47" s="13"/>
      <c r="LUN47" s="13"/>
      <c r="LUO47" s="13"/>
      <c r="LUP47" s="13"/>
      <c r="LUQ47" s="13"/>
      <c r="LUR47" s="13"/>
      <c r="LUS47" s="13"/>
      <c r="LUT47" s="13"/>
      <c r="LUU47" s="13"/>
      <c r="LUV47" s="13"/>
      <c r="LUW47" s="13"/>
      <c r="LUX47" s="13"/>
      <c r="LUY47" s="13"/>
      <c r="LUZ47" s="13"/>
      <c r="LVA47" s="13"/>
      <c r="LVB47" s="13"/>
      <c r="LVC47" s="13"/>
      <c r="LVD47" s="13"/>
      <c r="LVE47" s="13"/>
      <c r="LVF47" s="13"/>
      <c r="LVG47" s="13"/>
      <c r="LVH47" s="13"/>
      <c r="LVI47" s="13"/>
      <c r="LVJ47" s="13"/>
      <c r="LVK47" s="13"/>
      <c r="LVL47" s="13"/>
      <c r="LVM47" s="13"/>
      <c r="LVN47" s="13"/>
      <c r="LVO47" s="13"/>
      <c r="LVP47" s="13"/>
      <c r="LVQ47" s="13"/>
      <c r="LVR47" s="13"/>
      <c r="LVS47" s="13"/>
      <c r="LVT47" s="13"/>
      <c r="LVU47" s="13"/>
      <c r="LVV47" s="13"/>
      <c r="LVW47" s="13"/>
      <c r="LVX47" s="13"/>
      <c r="LVY47" s="13"/>
      <c r="LVZ47" s="13"/>
      <c r="LWA47" s="13"/>
      <c r="LWB47" s="13"/>
      <c r="LWC47" s="13"/>
      <c r="LWD47" s="13"/>
      <c r="LWE47" s="13"/>
      <c r="LWF47" s="13"/>
      <c r="LWG47" s="13"/>
      <c r="LWH47" s="13"/>
      <c r="LWI47" s="13"/>
      <c r="LWJ47" s="13"/>
      <c r="LWK47" s="13"/>
      <c r="LWL47" s="13"/>
      <c r="LWM47" s="13"/>
      <c r="LWN47" s="13"/>
      <c r="LWO47" s="13"/>
      <c r="LWP47" s="13"/>
      <c r="LWQ47" s="13"/>
      <c r="LWR47" s="13"/>
      <c r="LWS47" s="13"/>
      <c r="LWT47" s="13"/>
      <c r="LWU47" s="13"/>
      <c r="LWV47" s="13"/>
      <c r="LWW47" s="13"/>
      <c r="LWX47" s="13"/>
      <c r="LWY47" s="13"/>
      <c r="LWZ47" s="13"/>
      <c r="LXA47" s="13"/>
      <c r="LXB47" s="13"/>
      <c r="LXC47" s="13"/>
      <c r="LXD47" s="13"/>
      <c r="LXE47" s="13"/>
      <c r="LXF47" s="13"/>
      <c r="LXG47" s="13"/>
      <c r="LXH47" s="13"/>
      <c r="LXI47" s="13"/>
      <c r="LXJ47" s="13"/>
      <c r="LXK47" s="13"/>
      <c r="LXL47" s="13"/>
      <c r="LXM47" s="13"/>
      <c r="LXN47" s="13"/>
      <c r="LXO47" s="13"/>
      <c r="LXP47" s="13"/>
      <c r="LXQ47" s="13"/>
      <c r="LXR47" s="13"/>
      <c r="LXS47" s="13"/>
      <c r="LXT47" s="13"/>
      <c r="LXU47" s="13"/>
      <c r="LXV47" s="13"/>
      <c r="LXW47" s="13"/>
      <c r="LXX47" s="13"/>
      <c r="LXY47" s="13"/>
      <c r="LXZ47" s="13"/>
      <c r="LYA47" s="13"/>
      <c r="LYB47" s="13"/>
      <c r="LYC47" s="13"/>
      <c r="LYD47" s="13"/>
      <c r="LYE47" s="13"/>
      <c r="LYF47" s="13"/>
      <c r="LYG47" s="13"/>
      <c r="LYH47" s="13"/>
      <c r="LYI47" s="13"/>
      <c r="LYJ47" s="13"/>
      <c r="LYK47" s="13"/>
      <c r="LYL47" s="13"/>
      <c r="LYM47" s="13"/>
      <c r="LYN47" s="13"/>
      <c r="LYO47" s="13"/>
      <c r="LYP47" s="13"/>
      <c r="LYQ47" s="13"/>
      <c r="LYR47" s="13"/>
      <c r="LYS47" s="13"/>
      <c r="LYT47" s="13"/>
      <c r="LYU47" s="13"/>
      <c r="LYV47" s="13"/>
      <c r="LYW47" s="13"/>
      <c r="LYX47" s="13"/>
      <c r="LYY47" s="13"/>
      <c r="LYZ47" s="13"/>
      <c r="LZA47" s="13"/>
      <c r="LZB47" s="13"/>
      <c r="LZC47" s="13"/>
      <c r="LZD47" s="13"/>
      <c r="LZE47" s="13"/>
      <c r="LZF47" s="13"/>
      <c r="LZG47" s="13"/>
      <c r="LZH47" s="13"/>
      <c r="LZI47" s="13"/>
      <c r="LZJ47" s="13"/>
      <c r="LZK47" s="13"/>
      <c r="LZL47" s="13"/>
      <c r="LZM47" s="13"/>
      <c r="LZN47" s="13"/>
      <c r="LZO47" s="13"/>
      <c r="LZP47" s="13"/>
      <c r="LZQ47" s="13"/>
      <c r="LZR47" s="13"/>
      <c r="LZS47" s="13"/>
      <c r="LZT47" s="13"/>
      <c r="LZU47" s="13"/>
      <c r="LZV47" s="13"/>
      <c r="LZW47" s="13"/>
      <c r="LZX47" s="13"/>
      <c r="LZY47" s="13"/>
      <c r="LZZ47" s="13"/>
      <c r="MAA47" s="13"/>
      <c r="MAB47" s="13"/>
      <c r="MAC47" s="13"/>
      <c r="MAD47" s="13"/>
      <c r="MAE47" s="13"/>
      <c r="MAF47" s="13"/>
      <c r="MAG47" s="13"/>
      <c r="MAH47" s="13"/>
      <c r="MAI47" s="13"/>
      <c r="MAJ47" s="13"/>
      <c r="MAK47" s="13"/>
      <c r="MAL47" s="13"/>
      <c r="MAM47" s="13"/>
      <c r="MAN47" s="13"/>
      <c r="MAO47" s="13"/>
      <c r="MAP47" s="13"/>
      <c r="MAQ47" s="13"/>
      <c r="MAR47" s="13"/>
      <c r="MAS47" s="13"/>
      <c r="MAT47" s="13"/>
      <c r="MAU47" s="13"/>
      <c r="MAV47" s="13"/>
      <c r="MAW47" s="13"/>
      <c r="MAX47" s="13"/>
      <c r="MAY47" s="13"/>
      <c r="MAZ47" s="13"/>
      <c r="MBA47" s="13"/>
      <c r="MBB47" s="13"/>
      <c r="MBC47" s="13"/>
      <c r="MBD47" s="13"/>
      <c r="MBE47" s="13"/>
      <c r="MBF47" s="13"/>
      <c r="MBG47" s="13"/>
      <c r="MBH47" s="13"/>
      <c r="MBI47" s="13"/>
      <c r="MBJ47" s="13"/>
      <c r="MBK47" s="13"/>
      <c r="MBL47" s="13"/>
      <c r="MBM47" s="13"/>
      <c r="MBN47" s="13"/>
      <c r="MBO47" s="13"/>
      <c r="MBP47" s="13"/>
      <c r="MBQ47" s="13"/>
      <c r="MBR47" s="13"/>
      <c r="MBS47" s="13"/>
      <c r="MBT47" s="13"/>
      <c r="MBU47" s="13"/>
      <c r="MBV47" s="13"/>
      <c r="MBW47" s="13"/>
      <c r="MBX47" s="13"/>
      <c r="MBY47" s="13"/>
      <c r="MBZ47" s="13"/>
      <c r="MCA47" s="13"/>
      <c r="MCB47" s="13"/>
      <c r="MCC47" s="13"/>
      <c r="MCD47" s="13"/>
      <c r="MCE47" s="13"/>
      <c r="MCF47" s="13"/>
      <c r="MCG47" s="13"/>
      <c r="MCH47" s="13"/>
      <c r="MCI47" s="13"/>
      <c r="MCJ47" s="13"/>
      <c r="MCK47" s="13"/>
      <c r="MCL47" s="13"/>
      <c r="MCM47" s="13"/>
      <c r="MCN47" s="13"/>
      <c r="MCO47" s="13"/>
      <c r="MCP47" s="13"/>
      <c r="MCQ47" s="13"/>
      <c r="MCR47" s="13"/>
      <c r="MCS47" s="13"/>
      <c r="MCT47" s="13"/>
      <c r="MCU47" s="13"/>
      <c r="MCV47" s="13"/>
      <c r="MCW47" s="13"/>
      <c r="MCX47" s="13"/>
      <c r="MCY47" s="13"/>
      <c r="MCZ47" s="13"/>
      <c r="MDA47" s="13"/>
      <c r="MDB47" s="13"/>
      <c r="MDC47" s="13"/>
      <c r="MDD47" s="13"/>
      <c r="MDE47" s="13"/>
      <c r="MDF47" s="13"/>
      <c r="MDG47" s="13"/>
      <c r="MDH47" s="13"/>
      <c r="MDI47" s="13"/>
      <c r="MDJ47" s="13"/>
      <c r="MDK47" s="13"/>
      <c r="MDL47" s="13"/>
      <c r="MDM47" s="13"/>
      <c r="MDN47" s="13"/>
      <c r="MDO47" s="13"/>
      <c r="MDP47" s="13"/>
      <c r="MDQ47" s="13"/>
      <c r="MDR47" s="13"/>
      <c r="MDS47" s="13"/>
      <c r="MDT47" s="13"/>
      <c r="MDU47" s="13"/>
      <c r="MDV47" s="13"/>
      <c r="MDW47" s="13"/>
      <c r="MDX47" s="13"/>
      <c r="MDY47" s="13"/>
      <c r="MDZ47" s="13"/>
      <c r="MEA47" s="13"/>
      <c r="MEB47" s="13"/>
      <c r="MEC47" s="13"/>
      <c r="MED47" s="13"/>
      <c r="MEE47" s="13"/>
      <c r="MEF47" s="13"/>
      <c r="MEG47" s="13"/>
      <c r="MEH47" s="13"/>
      <c r="MEI47" s="13"/>
      <c r="MEJ47" s="13"/>
      <c r="MEK47" s="13"/>
      <c r="MEL47" s="13"/>
      <c r="MEM47" s="13"/>
      <c r="MEN47" s="13"/>
      <c r="MEO47" s="13"/>
      <c r="MEP47" s="13"/>
      <c r="MEQ47" s="13"/>
      <c r="MER47" s="13"/>
      <c r="MES47" s="13"/>
      <c r="MET47" s="13"/>
      <c r="MEU47" s="13"/>
      <c r="MEV47" s="13"/>
      <c r="MEW47" s="13"/>
      <c r="MEX47" s="13"/>
      <c r="MEY47" s="13"/>
      <c r="MEZ47" s="13"/>
      <c r="MFA47" s="13"/>
      <c r="MFB47" s="13"/>
      <c r="MFC47" s="13"/>
      <c r="MFD47" s="13"/>
      <c r="MFE47" s="13"/>
      <c r="MFF47" s="13"/>
      <c r="MFG47" s="13"/>
      <c r="MFH47" s="13"/>
      <c r="MFI47" s="13"/>
      <c r="MFJ47" s="13"/>
      <c r="MFK47" s="13"/>
      <c r="MFL47" s="13"/>
      <c r="MFM47" s="13"/>
      <c r="MFN47" s="13"/>
      <c r="MFO47" s="13"/>
      <c r="MFP47" s="13"/>
      <c r="MFQ47" s="13"/>
      <c r="MFR47" s="13"/>
      <c r="MFS47" s="13"/>
      <c r="MFT47" s="13"/>
      <c r="MFU47" s="13"/>
      <c r="MFV47" s="13"/>
      <c r="MFW47" s="13"/>
      <c r="MFX47" s="13"/>
      <c r="MFY47" s="13"/>
      <c r="MFZ47" s="13"/>
      <c r="MGA47" s="13"/>
      <c r="MGB47" s="13"/>
      <c r="MGC47" s="13"/>
      <c r="MGD47" s="13"/>
      <c r="MGE47" s="13"/>
      <c r="MGF47" s="13"/>
      <c r="MGG47" s="13"/>
      <c r="MGH47" s="13"/>
      <c r="MGI47" s="13"/>
      <c r="MGJ47" s="13"/>
      <c r="MGK47" s="13"/>
      <c r="MGL47" s="13"/>
      <c r="MGM47" s="13"/>
      <c r="MGN47" s="13"/>
      <c r="MGO47" s="13"/>
      <c r="MGP47" s="13"/>
      <c r="MGQ47" s="13"/>
      <c r="MGR47" s="13"/>
      <c r="MGS47" s="13"/>
      <c r="MGT47" s="13"/>
      <c r="MGU47" s="13"/>
      <c r="MGV47" s="13"/>
      <c r="MGW47" s="13"/>
      <c r="MGX47" s="13"/>
      <c r="MGY47" s="13"/>
      <c r="MGZ47" s="13"/>
      <c r="MHA47" s="13"/>
      <c r="MHB47" s="13"/>
      <c r="MHC47" s="13"/>
      <c r="MHD47" s="13"/>
      <c r="MHE47" s="13"/>
      <c r="MHF47" s="13"/>
      <c r="MHG47" s="13"/>
      <c r="MHH47" s="13"/>
      <c r="MHI47" s="13"/>
      <c r="MHJ47" s="13"/>
      <c r="MHK47" s="13"/>
      <c r="MHL47" s="13"/>
      <c r="MHM47" s="13"/>
      <c r="MHN47" s="13"/>
      <c r="MHO47" s="13"/>
      <c r="MHP47" s="13"/>
      <c r="MHQ47" s="13"/>
      <c r="MHR47" s="13"/>
      <c r="MHS47" s="13"/>
      <c r="MHT47" s="13"/>
      <c r="MHU47" s="13"/>
      <c r="MHV47" s="13"/>
      <c r="MHW47" s="13"/>
      <c r="MHX47" s="13"/>
      <c r="MHY47" s="13"/>
      <c r="MHZ47" s="13"/>
      <c r="MIA47" s="13"/>
      <c r="MIB47" s="13"/>
      <c r="MIC47" s="13"/>
      <c r="MID47" s="13"/>
      <c r="MIE47" s="13"/>
      <c r="MIF47" s="13"/>
      <c r="MIG47" s="13"/>
      <c r="MIH47" s="13"/>
      <c r="MII47" s="13"/>
      <c r="MIJ47" s="13"/>
      <c r="MIK47" s="13"/>
      <c r="MIL47" s="13"/>
      <c r="MIM47" s="13"/>
      <c r="MIN47" s="13"/>
      <c r="MIO47" s="13"/>
      <c r="MIP47" s="13"/>
      <c r="MIQ47" s="13"/>
      <c r="MIR47" s="13"/>
      <c r="MIS47" s="13"/>
      <c r="MIT47" s="13"/>
      <c r="MIU47" s="13"/>
      <c r="MIV47" s="13"/>
      <c r="MIW47" s="13"/>
      <c r="MIX47" s="13"/>
      <c r="MIY47" s="13"/>
      <c r="MIZ47" s="13"/>
      <c r="MJA47" s="13"/>
      <c r="MJB47" s="13"/>
      <c r="MJC47" s="13"/>
      <c r="MJD47" s="13"/>
      <c r="MJE47" s="13"/>
      <c r="MJF47" s="13"/>
      <c r="MJG47" s="13"/>
      <c r="MJH47" s="13"/>
      <c r="MJI47" s="13"/>
      <c r="MJJ47" s="13"/>
      <c r="MJK47" s="13"/>
      <c r="MJL47" s="13"/>
      <c r="MJM47" s="13"/>
      <c r="MJN47" s="13"/>
      <c r="MJO47" s="13"/>
      <c r="MJP47" s="13"/>
      <c r="MJQ47" s="13"/>
      <c r="MJR47" s="13"/>
      <c r="MJS47" s="13"/>
      <c r="MJT47" s="13"/>
      <c r="MJU47" s="13"/>
      <c r="MJV47" s="13"/>
      <c r="MJW47" s="13"/>
      <c r="MJX47" s="13"/>
      <c r="MJY47" s="13"/>
      <c r="MJZ47" s="13"/>
      <c r="MKA47" s="13"/>
      <c r="MKB47" s="13"/>
      <c r="MKC47" s="13"/>
      <c r="MKD47" s="13"/>
      <c r="MKE47" s="13"/>
      <c r="MKF47" s="13"/>
      <c r="MKG47" s="13"/>
      <c r="MKH47" s="13"/>
      <c r="MKI47" s="13"/>
      <c r="MKJ47" s="13"/>
      <c r="MKK47" s="13"/>
      <c r="MKL47" s="13"/>
      <c r="MKM47" s="13"/>
      <c r="MKN47" s="13"/>
      <c r="MKO47" s="13"/>
      <c r="MKP47" s="13"/>
      <c r="MKQ47" s="13"/>
      <c r="MKR47" s="13"/>
      <c r="MKS47" s="13"/>
      <c r="MKT47" s="13"/>
      <c r="MKU47" s="13"/>
      <c r="MKV47" s="13"/>
      <c r="MKW47" s="13"/>
      <c r="MKX47" s="13"/>
      <c r="MKY47" s="13"/>
      <c r="MKZ47" s="13"/>
      <c r="MLA47" s="13"/>
      <c r="MLB47" s="13"/>
      <c r="MLC47" s="13"/>
      <c r="MLD47" s="13"/>
      <c r="MLE47" s="13"/>
      <c r="MLF47" s="13"/>
      <c r="MLG47" s="13"/>
      <c r="MLH47" s="13"/>
      <c r="MLI47" s="13"/>
      <c r="MLJ47" s="13"/>
      <c r="MLK47" s="13"/>
      <c r="MLL47" s="13"/>
      <c r="MLM47" s="13"/>
      <c r="MLN47" s="13"/>
      <c r="MLO47" s="13"/>
      <c r="MLP47" s="13"/>
      <c r="MLQ47" s="13"/>
      <c r="MLR47" s="13"/>
      <c r="MLS47" s="13"/>
      <c r="MLT47" s="13"/>
      <c r="MLU47" s="13"/>
      <c r="MLV47" s="13"/>
      <c r="MLW47" s="13"/>
      <c r="MLX47" s="13"/>
      <c r="MLY47" s="13"/>
      <c r="MLZ47" s="13"/>
      <c r="MMA47" s="13"/>
      <c r="MMB47" s="13"/>
      <c r="MMC47" s="13"/>
      <c r="MMD47" s="13"/>
      <c r="MME47" s="13"/>
      <c r="MMF47" s="13"/>
      <c r="MMG47" s="13"/>
      <c r="MMH47" s="13"/>
      <c r="MMI47" s="13"/>
      <c r="MMJ47" s="13"/>
      <c r="MMK47" s="13"/>
      <c r="MML47" s="13"/>
      <c r="MMM47" s="13"/>
      <c r="MMN47" s="13"/>
      <c r="MMO47" s="13"/>
      <c r="MMP47" s="13"/>
      <c r="MMQ47" s="13"/>
      <c r="MMR47" s="13"/>
      <c r="MMS47" s="13"/>
      <c r="MMT47" s="13"/>
      <c r="MMU47" s="13"/>
      <c r="MMV47" s="13"/>
      <c r="MMW47" s="13"/>
      <c r="MMX47" s="13"/>
      <c r="MMY47" s="13"/>
      <c r="MMZ47" s="13"/>
      <c r="MNA47" s="13"/>
      <c r="MNB47" s="13"/>
      <c r="MNC47" s="13"/>
      <c r="MND47" s="13"/>
      <c r="MNE47" s="13"/>
      <c r="MNF47" s="13"/>
      <c r="MNG47" s="13"/>
      <c r="MNH47" s="13"/>
      <c r="MNI47" s="13"/>
      <c r="MNJ47" s="13"/>
      <c r="MNK47" s="13"/>
      <c r="MNL47" s="13"/>
      <c r="MNM47" s="13"/>
      <c r="MNN47" s="13"/>
      <c r="MNO47" s="13"/>
      <c r="MNP47" s="13"/>
      <c r="MNQ47" s="13"/>
      <c r="MNR47" s="13"/>
      <c r="MNS47" s="13"/>
      <c r="MNT47" s="13"/>
      <c r="MNU47" s="13"/>
      <c r="MNV47" s="13"/>
      <c r="MNW47" s="13"/>
      <c r="MNX47" s="13"/>
      <c r="MNY47" s="13"/>
      <c r="MNZ47" s="13"/>
      <c r="MOA47" s="13"/>
      <c r="MOB47" s="13"/>
      <c r="MOC47" s="13"/>
      <c r="MOD47" s="13"/>
      <c r="MOE47" s="13"/>
      <c r="MOF47" s="13"/>
      <c r="MOG47" s="13"/>
      <c r="MOH47" s="13"/>
      <c r="MOI47" s="13"/>
      <c r="MOJ47" s="13"/>
      <c r="MOK47" s="13"/>
      <c r="MOL47" s="13"/>
      <c r="MOM47" s="13"/>
      <c r="MON47" s="13"/>
      <c r="MOO47" s="13"/>
      <c r="MOP47" s="13"/>
      <c r="MOQ47" s="13"/>
      <c r="MOR47" s="13"/>
      <c r="MOS47" s="13"/>
      <c r="MOT47" s="13"/>
      <c r="MOU47" s="13"/>
      <c r="MOV47" s="13"/>
      <c r="MOW47" s="13"/>
      <c r="MOX47" s="13"/>
      <c r="MOY47" s="13"/>
      <c r="MOZ47" s="13"/>
      <c r="MPA47" s="13"/>
      <c r="MPB47" s="13"/>
      <c r="MPC47" s="13"/>
      <c r="MPD47" s="13"/>
      <c r="MPE47" s="13"/>
      <c r="MPF47" s="13"/>
      <c r="MPG47" s="13"/>
      <c r="MPH47" s="13"/>
      <c r="MPI47" s="13"/>
      <c r="MPJ47" s="13"/>
      <c r="MPK47" s="13"/>
      <c r="MPL47" s="13"/>
      <c r="MPM47" s="13"/>
      <c r="MPN47" s="13"/>
      <c r="MPO47" s="13"/>
      <c r="MPP47" s="13"/>
      <c r="MPQ47" s="13"/>
      <c r="MPR47" s="13"/>
      <c r="MPS47" s="13"/>
      <c r="MPT47" s="13"/>
      <c r="MPU47" s="13"/>
      <c r="MPV47" s="13"/>
      <c r="MPW47" s="13"/>
      <c r="MPX47" s="13"/>
      <c r="MPY47" s="13"/>
      <c r="MPZ47" s="13"/>
      <c r="MQA47" s="13"/>
      <c r="MQB47" s="13"/>
      <c r="MQC47" s="13"/>
      <c r="MQD47" s="13"/>
      <c r="MQE47" s="13"/>
      <c r="MQF47" s="13"/>
      <c r="MQG47" s="13"/>
      <c r="MQH47" s="13"/>
      <c r="MQI47" s="13"/>
      <c r="MQJ47" s="13"/>
      <c r="MQK47" s="13"/>
      <c r="MQL47" s="13"/>
      <c r="MQM47" s="13"/>
      <c r="MQN47" s="13"/>
      <c r="MQO47" s="13"/>
      <c r="MQP47" s="13"/>
      <c r="MQQ47" s="13"/>
      <c r="MQR47" s="13"/>
      <c r="MQS47" s="13"/>
      <c r="MQT47" s="13"/>
      <c r="MQU47" s="13"/>
      <c r="MQV47" s="13"/>
      <c r="MQW47" s="13"/>
      <c r="MQX47" s="13"/>
      <c r="MQY47" s="13"/>
      <c r="MQZ47" s="13"/>
      <c r="MRA47" s="13"/>
      <c r="MRB47" s="13"/>
      <c r="MRC47" s="13"/>
      <c r="MRD47" s="13"/>
      <c r="MRE47" s="13"/>
      <c r="MRF47" s="13"/>
      <c r="MRG47" s="13"/>
      <c r="MRH47" s="13"/>
      <c r="MRI47" s="13"/>
      <c r="MRJ47" s="13"/>
      <c r="MRK47" s="13"/>
      <c r="MRL47" s="13"/>
      <c r="MRM47" s="13"/>
      <c r="MRN47" s="13"/>
      <c r="MRO47" s="13"/>
      <c r="MRP47" s="13"/>
      <c r="MRQ47" s="13"/>
      <c r="MRR47" s="13"/>
      <c r="MRS47" s="13"/>
      <c r="MRT47" s="13"/>
      <c r="MRU47" s="13"/>
      <c r="MRV47" s="13"/>
      <c r="MRW47" s="13"/>
      <c r="MRX47" s="13"/>
      <c r="MRY47" s="13"/>
      <c r="MRZ47" s="13"/>
      <c r="MSA47" s="13"/>
      <c r="MSB47" s="13"/>
      <c r="MSC47" s="13"/>
      <c r="MSD47" s="13"/>
      <c r="MSE47" s="13"/>
      <c r="MSF47" s="13"/>
      <c r="MSG47" s="13"/>
      <c r="MSH47" s="13"/>
      <c r="MSI47" s="13"/>
      <c r="MSJ47" s="13"/>
      <c r="MSK47" s="13"/>
      <c r="MSL47" s="13"/>
      <c r="MSM47" s="13"/>
      <c r="MSN47" s="13"/>
      <c r="MSO47" s="13"/>
      <c r="MSP47" s="13"/>
      <c r="MSQ47" s="13"/>
      <c r="MSR47" s="13"/>
      <c r="MSS47" s="13"/>
      <c r="MST47" s="13"/>
      <c r="MSU47" s="13"/>
      <c r="MSV47" s="13"/>
      <c r="MSW47" s="13"/>
      <c r="MSX47" s="13"/>
      <c r="MSY47" s="13"/>
      <c r="MSZ47" s="13"/>
      <c r="MTA47" s="13"/>
      <c r="MTB47" s="13"/>
      <c r="MTC47" s="13"/>
      <c r="MTD47" s="13"/>
      <c r="MTE47" s="13"/>
      <c r="MTF47" s="13"/>
      <c r="MTG47" s="13"/>
      <c r="MTH47" s="13"/>
      <c r="MTI47" s="13"/>
      <c r="MTJ47" s="13"/>
      <c r="MTK47" s="13"/>
      <c r="MTL47" s="13"/>
      <c r="MTM47" s="13"/>
      <c r="MTN47" s="13"/>
      <c r="MTO47" s="13"/>
      <c r="MTP47" s="13"/>
      <c r="MTQ47" s="13"/>
      <c r="MTR47" s="13"/>
      <c r="MTS47" s="13"/>
      <c r="MTT47" s="13"/>
      <c r="MTU47" s="13"/>
      <c r="MTV47" s="13"/>
      <c r="MTW47" s="13"/>
      <c r="MTX47" s="13"/>
      <c r="MTY47" s="13"/>
      <c r="MTZ47" s="13"/>
      <c r="MUA47" s="13"/>
      <c r="MUB47" s="13"/>
      <c r="MUC47" s="13"/>
      <c r="MUD47" s="13"/>
      <c r="MUE47" s="13"/>
      <c r="MUF47" s="13"/>
      <c r="MUG47" s="13"/>
      <c r="MUH47" s="13"/>
      <c r="MUI47" s="13"/>
      <c r="MUJ47" s="13"/>
      <c r="MUK47" s="13"/>
      <c r="MUL47" s="13"/>
      <c r="MUM47" s="13"/>
      <c r="MUN47" s="13"/>
      <c r="MUO47" s="13"/>
      <c r="MUP47" s="13"/>
      <c r="MUQ47" s="13"/>
      <c r="MUR47" s="13"/>
      <c r="MUS47" s="13"/>
      <c r="MUT47" s="13"/>
      <c r="MUU47" s="13"/>
      <c r="MUV47" s="13"/>
      <c r="MUW47" s="13"/>
      <c r="MUX47" s="13"/>
      <c r="MUY47" s="13"/>
      <c r="MUZ47" s="13"/>
      <c r="MVA47" s="13"/>
      <c r="MVB47" s="13"/>
      <c r="MVC47" s="13"/>
      <c r="MVD47" s="13"/>
      <c r="MVE47" s="13"/>
      <c r="MVF47" s="13"/>
      <c r="MVG47" s="13"/>
      <c r="MVH47" s="13"/>
      <c r="MVI47" s="13"/>
      <c r="MVJ47" s="13"/>
      <c r="MVK47" s="13"/>
      <c r="MVL47" s="13"/>
      <c r="MVM47" s="13"/>
      <c r="MVN47" s="13"/>
      <c r="MVO47" s="13"/>
      <c r="MVP47" s="13"/>
      <c r="MVQ47" s="13"/>
      <c r="MVR47" s="13"/>
      <c r="MVS47" s="13"/>
      <c r="MVT47" s="13"/>
      <c r="MVU47" s="13"/>
      <c r="MVV47" s="13"/>
      <c r="MVW47" s="13"/>
      <c r="MVX47" s="13"/>
      <c r="MVY47" s="13"/>
      <c r="MVZ47" s="13"/>
      <c r="MWA47" s="13"/>
      <c r="MWB47" s="13"/>
      <c r="MWC47" s="13"/>
      <c r="MWD47" s="13"/>
      <c r="MWE47" s="13"/>
      <c r="MWF47" s="13"/>
      <c r="MWG47" s="13"/>
      <c r="MWH47" s="13"/>
      <c r="MWI47" s="13"/>
      <c r="MWJ47" s="13"/>
      <c r="MWK47" s="13"/>
      <c r="MWL47" s="13"/>
      <c r="MWM47" s="13"/>
      <c r="MWN47" s="13"/>
      <c r="MWO47" s="13"/>
      <c r="MWP47" s="13"/>
      <c r="MWQ47" s="13"/>
      <c r="MWR47" s="13"/>
      <c r="MWS47" s="13"/>
      <c r="MWT47" s="13"/>
      <c r="MWU47" s="13"/>
      <c r="MWV47" s="13"/>
      <c r="MWW47" s="13"/>
      <c r="MWX47" s="13"/>
      <c r="MWY47" s="13"/>
      <c r="MWZ47" s="13"/>
      <c r="MXA47" s="13"/>
      <c r="MXB47" s="13"/>
      <c r="MXC47" s="13"/>
      <c r="MXD47" s="13"/>
      <c r="MXE47" s="13"/>
      <c r="MXF47" s="13"/>
      <c r="MXG47" s="13"/>
      <c r="MXH47" s="13"/>
      <c r="MXI47" s="13"/>
      <c r="MXJ47" s="13"/>
      <c r="MXK47" s="13"/>
      <c r="MXL47" s="13"/>
      <c r="MXM47" s="13"/>
      <c r="MXN47" s="13"/>
      <c r="MXO47" s="13"/>
      <c r="MXP47" s="13"/>
      <c r="MXQ47" s="13"/>
      <c r="MXR47" s="13"/>
      <c r="MXS47" s="13"/>
      <c r="MXT47" s="13"/>
      <c r="MXU47" s="13"/>
      <c r="MXV47" s="13"/>
      <c r="MXW47" s="13"/>
      <c r="MXX47" s="13"/>
      <c r="MXY47" s="13"/>
      <c r="MXZ47" s="13"/>
      <c r="MYA47" s="13"/>
      <c r="MYB47" s="13"/>
      <c r="MYC47" s="13"/>
      <c r="MYD47" s="13"/>
      <c r="MYE47" s="13"/>
      <c r="MYF47" s="13"/>
      <c r="MYG47" s="13"/>
      <c r="MYH47" s="13"/>
      <c r="MYI47" s="13"/>
      <c r="MYJ47" s="13"/>
      <c r="MYK47" s="13"/>
      <c r="MYL47" s="13"/>
      <c r="MYM47" s="13"/>
      <c r="MYN47" s="13"/>
      <c r="MYO47" s="13"/>
      <c r="MYP47" s="13"/>
      <c r="MYQ47" s="13"/>
      <c r="MYR47" s="13"/>
      <c r="MYS47" s="13"/>
      <c r="MYT47" s="13"/>
      <c r="MYU47" s="13"/>
      <c r="MYV47" s="13"/>
      <c r="MYW47" s="13"/>
      <c r="MYX47" s="13"/>
      <c r="MYY47" s="13"/>
      <c r="MYZ47" s="13"/>
      <c r="MZA47" s="13"/>
      <c r="MZB47" s="13"/>
      <c r="MZC47" s="13"/>
      <c r="MZD47" s="13"/>
      <c r="MZE47" s="13"/>
      <c r="MZF47" s="13"/>
      <c r="MZG47" s="13"/>
      <c r="MZH47" s="13"/>
      <c r="MZI47" s="13"/>
      <c r="MZJ47" s="13"/>
      <c r="MZK47" s="13"/>
      <c r="MZL47" s="13"/>
      <c r="MZM47" s="13"/>
      <c r="MZN47" s="13"/>
      <c r="MZO47" s="13"/>
      <c r="MZP47" s="13"/>
      <c r="MZQ47" s="13"/>
      <c r="MZR47" s="13"/>
      <c r="MZS47" s="13"/>
      <c r="MZT47" s="13"/>
      <c r="MZU47" s="13"/>
      <c r="MZV47" s="13"/>
      <c r="MZW47" s="13"/>
      <c r="MZX47" s="13"/>
      <c r="MZY47" s="13"/>
      <c r="MZZ47" s="13"/>
      <c r="NAA47" s="13"/>
      <c r="NAB47" s="13"/>
      <c r="NAC47" s="13"/>
      <c r="NAD47" s="13"/>
      <c r="NAE47" s="13"/>
      <c r="NAF47" s="13"/>
      <c r="NAG47" s="13"/>
      <c r="NAH47" s="13"/>
      <c r="NAI47" s="13"/>
      <c r="NAJ47" s="13"/>
      <c r="NAK47" s="13"/>
      <c r="NAL47" s="13"/>
      <c r="NAM47" s="13"/>
      <c r="NAN47" s="13"/>
      <c r="NAO47" s="13"/>
      <c r="NAP47" s="13"/>
      <c r="NAQ47" s="13"/>
      <c r="NAR47" s="13"/>
      <c r="NAS47" s="13"/>
      <c r="NAT47" s="13"/>
      <c r="NAU47" s="13"/>
      <c r="NAV47" s="13"/>
      <c r="NAW47" s="13"/>
      <c r="NAX47" s="13"/>
      <c r="NAY47" s="13"/>
      <c r="NAZ47" s="13"/>
      <c r="NBA47" s="13"/>
      <c r="NBB47" s="13"/>
      <c r="NBC47" s="13"/>
      <c r="NBD47" s="13"/>
      <c r="NBE47" s="13"/>
      <c r="NBF47" s="13"/>
      <c r="NBG47" s="13"/>
      <c r="NBH47" s="13"/>
      <c r="NBI47" s="13"/>
      <c r="NBJ47" s="13"/>
      <c r="NBK47" s="13"/>
      <c r="NBL47" s="13"/>
      <c r="NBM47" s="13"/>
      <c r="NBN47" s="13"/>
      <c r="NBO47" s="13"/>
      <c r="NBP47" s="13"/>
      <c r="NBQ47" s="13"/>
      <c r="NBR47" s="13"/>
      <c r="NBS47" s="13"/>
      <c r="NBT47" s="13"/>
      <c r="NBU47" s="13"/>
      <c r="NBV47" s="13"/>
      <c r="NBW47" s="13"/>
      <c r="NBX47" s="13"/>
      <c r="NBY47" s="13"/>
      <c r="NBZ47" s="13"/>
      <c r="NCA47" s="13"/>
      <c r="NCB47" s="13"/>
      <c r="NCC47" s="13"/>
      <c r="NCD47" s="13"/>
      <c r="NCE47" s="13"/>
      <c r="NCF47" s="13"/>
      <c r="NCG47" s="13"/>
      <c r="NCH47" s="13"/>
      <c r="NCI47" s="13"/>
      <c r="NCJ47" s="13"/>
      <c r="NCK47" s="13"/>
      <c r="NCL47" s="13"/>
      <c r="NCM47" s="13"/>
      <c r="NCN47" s="13"/>
      <c r="NCO47" s="13"/>
      <c r="NCP47" s="13"/>
      <c r="NCQ47" s="13"/>
      <c r="NCR47" s="13"/>
      <c r="NCS47" s="13"/>
      <c r="NCT47" s="13"/>
      <c r="NCU47" s="13"/>
      <c r="NCV47" s="13"/>
      <c r="NCW47" s="13"/>
      <c r="NCX47" s="13"/>
      <c r="NCY47" s="13"/>
      <c r="NCZ47" s="13"/>
      <c r="NDA47" s="13"/>
      <c r="NDB47" s="13"/>
      <c r="NDC47" s="13"/>
      <c r="NDD47" s="13"/>
      <c r="NDE47" s="13"/>
      <c r="NDF47" s="13"/>
      <c r="NDG47" s="13"/>
      <c r="NDH47" s="13"/>
      <c r="NDI47" s="13"/>
      <c r="NDJ47" s="13"/>
      <c r="NDK47" s="13"/>
      <c r="NDL47" s="13"/>
      <c r="NDM47" s="13"/>
      <c r="NDN47" s="13"/>
      <c r="NDO47" s="13"/>
      <c r="NDP47" s="13"/>
      <c r="NDQ47" s="13"/>
      <c r="NDR47" s="13"/>
      <c r="NDS47" s="13"/>
      <c r="NDT47" s="13"/>
      <c r="NDU47" s="13"/>
      <c r="NDV47" s="13"/>
      <c r="NDW47" s="13"/>
      <c r="NDX47" s="13"/>
      <c r="NDY47" s="13"/>
      <c r="NDZ47" s="13"/>
      <c r="NEA47" s="13"/>
      <c r="NEB47" s="13"/>
      <c r="NEC47" s="13"/>
      <c r="NED47" s="13"/>
      <c r="NEE47" s="13"/>
      <c r="NEF47" s="13"/>
      <c r="NEG47" s="13"/>
      <c r="NEH47" s="13"/>
      <c r="NEI47" s="13"/>
      <c r="NEJ47" s="13"/>
      <c r="NEK47" s="13"/>
      <c r="NEL47" s="13"/>
      <c r="NEM47" s="13"/>
      <c r="NEN47" s="13"/>
      <c r="NEO47" s="13"/>
      <c r="NEP47" s="13"/>
      <c r="NEQ47" s="13"/>
      <c r="NER47" s="13"/>
      <c r="NES47" s="13"/>
      <c r="NET47" s="13"/>
      <c r="NEU47" s="13"/>
      <c r="NEV47" s="13"/>
      <c r="NEW47" s="13"/>
      <c r="NEX47" s="13"/>
      <c r="NEY47" s="13"/>
      <c r="NEZ47" s="13"/>
      <c r="NFA47" s="13"/>
      <c r="NFB47" s="13"/>
      <c r="NFC47" s="13"/>
      <c r="NFD47" s="13"/>
      <c r="NFE47" s="13"/>
      <c r="NFF47" s="13"/>
      <c r="NFG47" s="13"/>
      <c r="NFH47" s="13"/>
      <c r="NFI47" s="13"/>
      <c r="NFJ47" s="13"/>
      <c r="NFK47" s="13"/>
      <c r="NFL47" s="13"/>
      <c r="NFM47" s="13"/>
      <c r="NFN47" s="13"/>
      <c r="NFO47" s="13"/>
      <c r="NFP47" s="13"/>
      <c r="NFQ47" s="13"/>
      <c r="NFR47" s="13"/>
      <c r="NFS47" s="13"/>
      <c r="NFT47" s="13"/>
      <c r="NFU47" s="13"/>
      <c r="NFV47" s="13"/>
      <c r="NFW47" s="13"/>
      <c r="NFX47" s="13"/>
      <c r="NFY47" s="13"/>
      <c r="NFZ47" s="13"/>
      <c r="NGA47" s="13"/>
      <c r="NGB47" s="13"/>
      <c r="NGC47" s="13"/>
      <c r="NGD47" s="13"/>
      <c r="NGE47" s="13"/>
      <c r="NGF47" s="13"/>
      <c r="NGG47" s="13"/>
      <c r="NGH47" s="13"/>
      <c r="NGI47" s="13"/>
      <c r="NGJ47" s="13"/>
      <c r="NGK47" s="13"/>
      <c r="NGL47" s="13"/>
      <c r="NGM47" s="13"/>
      <c r="NGN47" s="13"/>
      <c r="NGO47" s="13"/>
      <c r="NGP47" s="13"/>
      <c r="NGQ47" s="13"/>
      <c r="NGR47" s="13"/>
      <c r="NGS47" s="13"/>
      <c r="NGT47" s="13"/>
      <c r="NGU47" s="13"/>
      <c r="NGV47" s="13"/>
      <c r="NGW47" s="13"/>
      <c r="NGX47" s="13"/>
      <c r="NGY47" s="13"/>
      <c r="NGZ47" s="13"/>
      <c r="NHA47" s="13"/>
      <c r="NHB47" s="13"/>
      <c r="NHC47" s="13"/>
      <c r="NHD47" s="13"/>
      <c r="NHE47" s="13"/>
      <c r="NHF47" s="13"/>
      <c r="NHG47" s="13"/>
      <c r="NHH47" s="13"/>
      <c r="NHI47" s="13"/>
      <c r="NHJ47" s="13"/>
      <c r="NHK47" s="13"/>
      <c r="NHL47" s="13"/>
      <c r="NHM47" s="13"/>
      <c r="NHN47" s="13"/>
      <c r="NHO47" s="13"/>
      <c r="NHP47" s="13"/>
      <c r="NHQ47" s="13"/>
      <c r="NHR47" s="13"/>
      <c r="NHS47" s="13"/>
      <c r="NHT47" s="13"/>
      <c r="NHU47" s="13"/>
      <c r="NHV47" s="13"/>
      <c r="NHW47" s="13"/>
      <c r="NHX47" s="13"/>
      <c r="NHY47" s="13"/>
      <c r="NHZ47" s="13"/>
      <c r="NIA47" s="13"/>
      <c r="NIB47" s="13"/>
      <c r="NIC47" s="13"/>
      <c r="NID47" s="13"/>
      <c r="NIE47" s="13"/>
      <c r="NIF47" s="13"/>
      <c r="NIG47" s="13"/>
      <c r="NIH47" s="13"/>
      <c r="NII47" s="13"/>
      <c r="NIJ47" s="13"/>
      <c r="NIK47" s="13"/>
      <c r="NIL47" s="13"/>
      <c r="NIM47" s="13"/>
      <c r="NIN47" s="13"/>
      <c r="NIO47" s="13"/>
      <c r="NIP47" s="13"/>
      <c r="NIQ47" s="13"/>
      <c r="NIR47" s="13"/>
      <c r="NIS47" s="13"/>
      <c r="NIT47" s="13"/>
      <c r="NIU47" s="13"/>
      <c r="NIV47" s="13"/>
      <c r="NIW47" s="13"/>
      <c r="NIX47" s="13"/>
      <c r="NIY47" s="13"/>
      <c r="NIZ47" s="13"/>
      <c r="NJA47" s="13"/>
      <c r="NJB47" s="13"/>
      <c r="NJC47" s="13"/>
      <c r="NJD47" s="13"/>
      <c r="NJE47" s="13"/>
      <c r="NJF47" s="13"/>
      <c r="NJG47" s="13"/>
      <c r="NJH47" s="13"/>
      <c r="NJI47" s="13"/>
      <c r="NJJ47" s="13"/>
      <c r="NJK47" s="13"/>
      <c r="NJL47" s="13"/>
      <c r="NJM47" s="13"/>
      <c r="NJN47" s="13"/>
      <c r="NJO47" s="13"/>
      <c r="NJP47" s="13"/>
      <c r="NJQ47" s="13"/>
      <c r="NJR47" s="13"/>
      <c r="NJS47" s="13"/>
      <c r="NJT47" s="13"/>
      <c r="NJU47" s="13"/>
      <c r="NJV47" s="13"/>
      <c r="NJW47" s="13"/>
      <c r="NJX47" s="13"/>
      <c r="NJY47" s="13"/>
      <c r="NJZ47" s="13"/>
      <c r="NKA47" s="13"/>
      <c r="NKB47" s="13"/>
      <c r="NKC47" s="13"/>
      <c r="NKD47" s="13"/>
      <c r="NKE47" s="13"/>
      <c r="NKF47" s="13"/>
      <c r="NKG47" s="13"/>
      <c r="NKH47" s="13"/>
      <c r="NKI47" s="13"/>
      <c r="NKJ47" s="13"/>
      <c r="NKK47" s="13"/>
      <c r="NKL47" s="13"/>
      <c r="NKM47" s="13"/>
      <c r="NKN47" s="13"/>
      <c r="NKO47" s="13"/>
      <c r="NKP47" s="13"/>
      <c r="NKQ47" s="13"/>
      <c r="NKR47" s="13"/>
      <c r="NKS47" s="13"/>
      <c r="NKT47" s="13"/>
      <c r="NKU47" s="13"/>
      <c r="NKV47" s="13"/>
      <c r="NKW47" s="13"/>
      <c r="NKX47" s="13"/>
      <c r="NKY47" s="13"/>
      <c r="NKZ47" s="13"/>
      <c r="NLA47" s="13"/>
      <c r="NLB47" s="13"/>
      <c r="NLC47" s="13"/>
      <c r="NLD47" s="13"/>
      <c r="NLE47" s="13"/>
      <c r="NLF47" s="13"/>
      <c r="NLG47" s="13"/>
      <c r="NLH47" s="13"/>
      <c r="NLI47" s="13"/>
      <c r="NLJ47" s="13"/>
      <c r="NLK47" s="13"/>
      <c r="NLL47" s="13"/>
      <c r="NLM47" s="13"/>
      <c r="NLN47" s="13"/>
      <c r="NLO47" s="13"/>
      <c r="NLP47" s="13"/>
      <c r="NLQ47" s="13"/>
      <c r="NLR47" s="13"/>
      <c r="NLS47" s="13"/>
      <c r="NLT47" s="13"/>
      <c r="NLU47" s="13"/>
      <c r="NLV47" s="13"/>
      <c r="NLW47" s="13"/>
      <c r="NLX47" s="13"/>
      <c r="NLY47" s="13"/>
      <c r="NLZ47" s="13"/>
      <c r="NMA47" s="13"/>
      <c r="NMB47" s="13"/>
      <c r="NMC47" s="13"/>
      <c r="NMD47" s="13"/>
      <c r="NME47" s="13"/>
      <c r="NMF47" s="13"/>
      <c r="NMG47" s="13"/>
      <c r="NMH47" s="13"/>
      <c r="NMI47" s="13"/>
      <c r="NMJ47" s="13"/>
      <c r="NMK47" s="13"/>
      <c r="NML47" s="13"/>
      <c r="NMM47" s="13"/>
      <c r="NMN47" s="13"/>
      <c r="NMO47" s="13"/>
      <c r="NMP47" s="13"/>
      <c r="NMQ47" s="13"/>
      <c r="NMR47" s="13"/>
      <c r="NMS47" s="13"/>
      <c r="NMT47" s="13"/>
      <c r="NMU47" s="13"/>
      <c r="NMV47" s="13"/>
      <c r="NMW47" s="13"/>
      <c r="NMX47" s="13"/>
      <c r="NMY47" s="13"/>
      <c r="NMZ47" s="13"/>
      <c r="NNA47" s="13"/>
      <c r="NNB47" s="13"/>
      <c r="NNC47" s="13"/>
      <c r="NND47" s="13"/>
      <c r="NNE47" s="13"/>
      <c r="NNF47" s="13"/>
      <c r="NNG47" s="13"/>
      <c r="NNH47" s="13"/>
      <c r="NNI47" s="13"/>
      <c r="NNJ47" s="13"/>
      <c r="NNK47" s="13"/>
      <c r="NNL47" s="13"/>
      <c r="NNM47" s="13"/>
      <c r="NNN47" s="13"/>
      <c r="NNO47" s="13"/>
      <c r="NNP47" s="13"/>
      <c r="NNQ47" s="13"/>
      <c r="NNR47" s="13"/>
      <c r="NNS47" s="13"/>
      <c r="NNT47" s="13"/>
      <c r="NNU47" s="13"/>
      <c r="NNV47" s="13"/>
      <c r="NNW47" s="13"/>
      <c r="NNX47" s="13"/>
      <c r="NNY47" s="13"/>
      <c r="NNZ47" s="13"/>
      <c r="NOA47" s="13"/>
      <c r="NOB47" s="13"/>
      <c r="NOC47" s="13"/>
      <c r="NOD47" s="13"/>
      <c r="NOE47" s="13"/>
      <c r="NOF47" s="13"/>
      <c r="NOG47" s="13"/>
      <c r="NOH47" s="13"/>
      <c r="NOI47" s="13"/>
      <c r="NOJ47" s="13"/>
      <c r="NOK47" s="13"/>
      <c r="NOL47" s="13"/>
      <c r="NOM47" s="13"/>
      <c r="NON47" s="13"/>
      <c r="NOO47" s="13"/>
      <c r="NOP47" s="13"/>
      <c r="NOQ47" s="13"/>
      <c r="NOR47" s="13"/>
      <c r="NOS47" s="13"/>
      <c r="NOT47" s="13"/>
      <c r="NOU47" s="13"/>
      <c r="NOV47" s="13"/>
      <c r="NOW47" s="13"/>
      <c r="NOX47" s="13"/>
      <c r="NOY47" s="13"/>
      <c r="NOZ47" s="13"/>
      <c r="NPA47" s="13"/>
      <c r="NPB47" s="13"/>
      <c r="NPC47" s="13"/>
      <c r="NPD47" s="13"/>
      <c r="NPE47" s="13"/>
      <c r="NPF47" s="13"/>
      <c r="NPG47" s="13"/>
      <c r="NPH47" s="13"/>
      <c r="NPI47" s="13"/>
      <c r="NPJ47" s="13"/>
      <c r="NPK47" s="13"/>
      <c r="NPL47" s="13"/>
      <c r="NPM47" s="13"/>
      <c r="NPN47" s="13"/>
      <c r="NPO47" s="13"/>
      <c r="NPP47" s="13"/>
      <c r="NPQ47" s="13"/>
      <c r="NPR47" s="13"/>
      <c r="NPS47" s="13"/>
      <c r="NPT47" s="13"/>
      <c r="NPU47" s="13"/>
      <c r="NPV47" s="13"/>
      <c r="NPW47" s="13"/>
      <c r="NPX47" s="13"/>
      <c r="NPY47" s="13"/>
      <c r="NPZ47" s="13"/>
      <c r="NQA47" s="13"/>
      <c r="NQB47" s="13"/>
      <c r="NQC47" s="13"/>
      <c r="NQD47" s="13"/>
      <c r="NQE47" s="13"/>
      <c r="NQF47" s="13"/>
      <c r="NQG47" s="13"/>
      <c r="NQH47" s="13"/>
      <c r="NQI47" s="13"/>
      <c r="NQJ47" s="13"/>
      <c r="NQK47" s="13"/>
      <c r="NQL47" s="13"/>
      <c r="NQM47" s="13"/>
      <c r="NQN47" s="13"/>
      <c r="NQO47" s="13"/>
      <c r="NQP47" s="13"/>
      <c r="NQQ47" s="13"/>
      <c r="NQR47" s="13"/>
      <c r="NQS47" s="13"/>
      <c r="NQT47" s="13"/>
      <c r="NQU47" s="13"/>
      <c r="NQV47" s="13"/>
      <c r="NQW47" s="13"/>
      <c r="NQX47" s="13"/>
      <c r="NQY47" s="13"/>
      <c r="NQZ47" s="13"/>
      <c r="NRA47" s="13"/>
      <c r="NRB47" s="13"/>
      <c r="NRC47" s="13"/>
      <c r="NRD47" s="13"/>
      <c r="NRE47" s="13"/>
      <c r="NRF47" s="13"/>
      <c r="NRG47" s="13"/>
      <c r="NRH47" s="13"/>
      <c r="NRI47" s="13"/>
      <c r="NRJ47" s="13"/>
      <c r="NRK47" s="13"/>
      <c r="NRL47" s="13"/>
      <c r="NRM47" s="13"/>
      <c r="NRN47" s="13"/>
      <c r="NRO47" s="13"/>
      <c r="NRP47" s="13"/>
      <c r="NRQ47" s="13"/>
      <c r="NRR47" s="13"/>
      <c r="NRS47" s="13"/>
      <c r="NRT47" s="13"/>
      <c r="NRU47" s="13"/>
      <c r="NRV47" s="13"/>
      <c r="NRW47" s="13"/>
      <c r="NRX47" s="13"/>
      <c r="NRY47" s="13"/>
      <c r="NRZ47" s="13"/>
      <c r="NSA47" s="13"/>
      <c r="NSB47" s="13"/>
      <c r="NSC47" s="13"/>
      <c r="NSD47" s="13"/>
      <c r="NSE47" s="13"/>
      <c r="NSF47" s="13"/>
      <c r="NSG47" s="13"/>
      <c r="NSH47" s="13"/>
      <c r="NSI47" s="13"/>
      <c r="NSJ47" s="13"/>
      <c r="NSK47" s="13"/>
      <c r="NSL47" s="13"/>
      <c r="NSM47" s="13"/>
      <c r="NSN47" s="13"/>
      <c r="NSO47" s="13"/>
      <c r="NSP47" s="13"/>
      <c r="NSQ47" s="13"/>
      <c r="NSR47" s="13"/>
      <c r="NSS47" s="13"/>
      <c r="NST47" s="13"/>
      <c r="NSU47" s="13"/>
      <c r="NSV47" s="13"/>
      <c r="NSW47" s="13"/>
      <c r="NSX47" s="13"/>
      <c r="NSY47" s="13"/>
      <c r="NSZ47" s="13"/>
      <c r="NTA47" s="13"/>
      <c r="NTB47" s="13"/>
      <c r="NTC47" s="13"/>
      <c r="NTD47" s="13"/>
      <c r="NTE47" s="13"/>
      <c r="NTF47" s="13"/>
      <c r="NTG47" s="13"/>
      <c r="NTH47" s="13"/>
      <c r="NTI47" s="13"/>
      <c r="NTJ47" s="13"/>
      <c r="NTK47" s="13"/>
      <c r="NTL47" s="13"/>
      <c r="NTM47" s="13"/>
      <c r="NTN47" s="13"/>
      <c r="NTO47" s="13"/>
      <c r="NTP47" s="13"/>
      <c r="NTQ47" s="13"/>
      <c r="NTR47" s="13"/>
      <c r="NTS47" s="13"/>
      <c r="NTT47" s="13"/>
      <c r="NTU47" s="13"/>
      <c r="NTV47" s="13"/>
      <c r="NTW47" s="13"/>
      <c r="NTX47" s="13"/>
      <c r="NTY47" s="13"/>
      <c r="NTZ47" s="13"/>
      <c r="NUA47" s="13"/>
      <c r="NUB47" s="13"/>
      <c r="NUC47" s="13"/>
      <c r="NUD47" s="13"/>
      <c r="NUE47" s="13"/>
      <c r="NUF47" s="13"/>
      <c r="NUG47" s="13"/>
      <c r="NUH47" s="13"/>
      <c r="NUI47" s="13"/>
      <c r="NUJ47" s="13"/>
      <c r="NUK47" s="13"/>
      <c r="NUL47" s="13"/>
      <c r="NUM47" s="13"/>
      <c r="NUN47" s="13"/>
      <c r="NUO47" s="13"/>
      <c r="NUP47" s="13"/>
      <c r="NUQ47" s="13"/>
      <c r="NUR47" s="13"/>
      <c r="NUS47" s="13"/>
      <c r="NUT47" s="13"/>
      <c r="NUU47" s="13"/>
      <c r="NUV47" s="13"/>
      <c r="NUW47" s="13"/>
      <c r="NUX47" s="13"/>
      <c r="NUY47" s="13"/>
      <c r="NUZ47" s="13"/>
      <c r="NVA47" s="13"/>
      <c r="NVB47" s="13"/>
      <c r="NVC47" s="13"/>
      <c r="NVD47" s="13"/>
      <c r="NVE47" s="13"/>
      <c r="NVF47" s="13"/>
      <c r="NVG47" s="13"/>
      <c r="NVH47" s="13"/>
      <c r="NVI47" s="13"/>
      <c r="NVJ47" s="13"/>
      <c r="NVK47" s="13"/>
      <c r="NVL47" s="13"/>
      <c r="NVM47" s="13"/>
      <c r="NVN47" s="13"/>
      <c r="NVO47" s="13"/>
      <c r="NVP47" s="13"/>
      <c r="NVQ47" s="13"/>
      <c r="NVR47" s="13"/>
      <c r="NVS47" s="13"/>
      <c r="NVT47" s="13"/>
      <c r="NVU47" s="13"/>
      <c r="NVV47" s="13"/>
      <c r="NVW47" s="13"/>
      <c r="NVX47" s="13"/>
      <c r="NVY47" s="13"/>
      <c r="NVZ47" s="13"/>
      <c r="NWA47" s="13"/>
      <c r="NWB47" s="13"/>
      <c r="NWC47" s="13"/>
      <c r="NWD47" s="13"/>
      <c r="NWE47" s="13"/>
      <c r="NWF47" s="13"/>
      <c r="NWG47" s="13"/>
      <c r="NWH47" s="13"/>
      <c r="NWI47" s="13"/>
      <c r="NWJ47" s="13"/>
      <c r="NWK47" s="13"/>
      <c r="NWL47" s="13"/>
      <c r="NWM47" s="13"/>
      <c r="NWN47" s="13"/>
      <c r="NWO47" s="13"/>
      <c r="NWP47" s="13"/>
      <c r="NWQ47" s="13"/>
      <c r="NWR47" s="13"/>
      <c r="NWS47" s="13"/>
      <c r="NWT47" s="13"/>
      <c r="NWU47" s="13"/>
      <c r="NWV47" s="13"/>
      <c r="NWW47" s="13"/>
      <c r="NWX47" s="13"/>
      <c r="NWY47" s="13"/>
      <c r="NWZ47" s="13"/>
      <c r="NXA47" s="13"/>
      <c r="NXB47" s="13"/>
      <c r="NXC47" s="13"/>
      <c r="NXD47" s="13"/>
      <c r="NXE47" s="13"/>
      <c r="NXF47" s="13"/>
      <c r="NXG47" s="13"/>
      <c r="NXH47" s="13"/>
      <c r="NXI47" s="13"/>
      <c r="NXJ47" s="13"/>
      <c r="NXK47" s="13"/>
      <c r="NXL47" s="13"/>
      <c r="NXM47" s="13"/>
      <c r="NXN47" s="13"/>
      <c r="NXO47" s="13"/>
      <c r="NXP47" s="13"/>
      <c r="NXQ47" s="13"/>
      <c r="NXR47" s="13"/>
      <c r="NXS47" s="13"/>
      <c r="NXT47" s="13"/>
      <c r="NXU47" s="13"/>
      <c r="NXV47" s="13"/>
      <c r="NXW47" s="13"/>
      <c r="NXX47" s="13"/>
      <c r="NXY47" s="13"/>
      <c r="NXZ47" s="13"/>
      <c r="NYA47" s="13"/>
      <c r="NYB47" s="13"/>
      <c r="NYC47" s="13"/>
      <c r="NYD47" s="13"/>
      <c r="NYE47" s="13"/>
      <c r="NYF47" s="13"/>
      <c r="NYG47" s="13"/>
      <c r="NYH47" s="13"/>
      <c r="NYI47" s="13"/>
      <c r="NYJ47" s="13"/>
      <c r="NYK47" s="13"/>
      <c r="NYL47" s="13"/>
      <c r="NYM47" s="13"/>
      <c r="NYN47" s="13"/>
      <c r="NYO47" s="13"/>
      <c r="NYP47" s="13"/>
      <c r="NYQ47" s="13"/>
      <c r="NYR47" s="13"/>
      <c r="NYS47" s="13"/>
      <c r="NYT47" s="13"/>
      <c r="NYU47" s="13"/>
      <c r="NYV47" s="13"/>
      <c r="NYW47" s="13"/>
      <c r="NYX47" s="13"/>
      <c r="NYY47" s="13"/>
      <c r="NYZ47" s="13"/>
      <c r="NZA47" s="13"/>
      <c r="NZB47" s="13"/>
      <c r="NZC47" s="13"/>
      <c r="NZD47" s="13"/>
      <c r="NZE47" s="13"/>
      <c r="NZF47" s="13"/>
      <c r="NZG47" s="13"/>
      <c r="NZH47" s="13"/>
      <c r="NZI47" s="13"/>
      <c r="NZJ47" s="13"/>
      <c r="NZK47" s="13"/>
      <c r="NZL47" s="13"/>
      <c r="NZM47" s="13"/>
      <c r="NZN47" s="13"/>
      <c r="NZO47" s="13"/>
      <c r="NZP47" s="13"/>
      <c r="NZQ47" s="13"/>
      <c r="NZR47" s="13"/>
      <c r="NZS47" s="13"/>
      <c r="NZT47" s="13"/>
      <c r="NZU47" s="13"/>
      <c r="NZV47" s="13"/>
      <c r="NZW47" s="13"/>
      <c r="NZX47" s="13"/>
      <c r="NZY47" s="13"/>
      <c r="NZZ47" s="13"/>
      <c r="OAA47" s="13"/>
      <c r="OAB47" s="13"/>
      <c r="OAC47" s="13"/>
      <c r="OAD47" s="13"/>
      <c r="OAE47" s="13"/>
      <c r="OAF47" s="13"/>
      <c r="OAG47" s="13"/>
      <c r="OAH47" s="13"/>
      <c r="OAI47" s="13"/>
      <c r="OAJ47" s="13"/>
      <c r="OAK47" s="13"/>
      <c r="OAL47" s="13"/>
      <c r="OAM47" s="13"/>
      <c r="OAN47" s="13"/>
      <c r="OAO47" s="13"/>
      <c r="OAP47" s="13"/>
      <c r="OAQ47" s="13"/>
      <c r="OAR47" s="13"/>
      <c r="OAS47" s="13"/>
      <c r="OAT47" s="13"/>
      <c r="OAU47" s="13"/>
      <c r="OAV47" s="13"/>
      <c r="OAW47" s="13"/>
      <c r="OAX47" s="13"/>
      <c r="OAY47" s="13"/>
      <c r="OAZ47" s="13"/>
      <c r="OBA47" s="13"/>
      <c r="OBB47" s="13"/>
      <c r="OBC47" s="13"/>
      <c r="OBD47" s="13"/>
      <c r="OBE47" s="13"/>
      <c r="OBF47" s="13"/>
      <c r="OBG47" s="13"/>
      <c r="OBH47" s="13"/>
      <c r="OBI47" s="13"/>
      <c r="OBJ47" s="13"/>
      <c r="OBK47" s="13"/>
      <c r="OBL47" s="13"/>
      <c r="OBM47" s="13"/>
      <c r="OBN47" s="13"/>
      <c r="OBO47" s="13"/>
      <c r="OBP47" s="13"/>
      <c r="OBQ47" s="13"/>
      <c r="OBR47" s="13"/>
      <c r="OBS47" s="13"/>
      <c r="OBT47" s="13"/>
      <c r="OBU47" s="13"/>
      <c r="OBV47" s="13"/>
      <c r="OBW47" s="13"/>
      <c r="OBX47" s="13"/>
      <c r="OBY47" s="13"/>
      <c r="OBZ47" s="13"/>
      <c r="OCA47" s="13"/>
      <c r="OCB47" s="13"/>
      <c r="OCC47" s="13"/>
      <c r="OCD47" s="13"/>
      <c r="OCE47" s="13"/>
      <c r="OCF47" s="13"/>
      <c r="OCG47" s="13"/>
      <c r="OCH47" s="13"/>
      <c r="OCI47" s="13"/>
      <c r="OCJ47" s="13"/>
      <c r="OCK47" s="13"/>
      <c r="OCL47" s="13"/>
      <c r="OCM47" s="13"/>
      <c r="OCN47" s="13"/>
      <c r="OCO47" s="13"/>
      <c r="OCP47" s="13"/>
      <c r="OCQ47" s="13"/>
      <c r="OCR47" s="13"/>
      <c r="OCS47" s="13"/>
      <c r="OCT47" s="13"/>
      <c r="OCU47" s="13"/>
      <c r="OCV47" s="13"/>
      <c r="OCW47" s="13"/>
      <c r="OCX47" s="13"/>
      <c r="OCY47" s="13"/>
      <c r="OCZ47" s="13"/>
      <c r="ODA47" s="13"/>
      <c r="ODB47" s="13"/>
      <c r="ODC47" s="13"/>
      <c r="ODD47" s="13"/>
      <c r="ODE47" s="13"/>
      <c r="ODF47" s="13"/>
      <c r="ODG47" s="13"/>
      <c r="ODH47" s="13"/>
      <c r="ODI47" s="13"/>
      <c r="ODJ47" s="13"/>
      <c r="ODK47" s="13"/>
      <c r="ODL47" s="13"/>
      <c r="ODM47" s="13"/>
      <c r="ODN47" s="13"/>
      <c r="ODO47" s="13"/>
      <c r="ODP47" s="13"/>
      <c r="ODQ47" s="13"/>
      <c r="ODR47" s="13"/>
      <c r="ODS47" s="13"/>
      <c r="ODT47" s="13"/>
      <c r="ODU47" s="13"/>
      <c r="ODV47" s="13"/>
      <c r="ODW47" s="13"/>
      <c r="ODX47" s="13"/>
      <c r="ODY47" s="13"/>
      <c r="ODZ47" s="13"/>
      <c r="OEA47" s="13"/>
      <c r="OEB47" s="13"/>
      <c r="OEC47" s="13"/>
      <c r="OED47" s="13"/>
      <c r="OEE47" s="13"/>
      <c r="OEF47" s="13"/>
      <c r="OEG47" s="13"/>
      <c r="OEH47" s="13"/>
      <c r="OEI47" s="13"/>
      <c r="OEJ47" s="13"/>
      <c r="OEK47" s="13"/>
      <c r="OEL47" s="13"/>
      <c r="OEM47" s="13"/>
      <c r="OEN47" s="13"/>
      <c r="OEO47" s="13"/>
      <c r="OEP47" s="13"/>
      <c r="OEQ47" s="13"/>
      <c r="OER47" s="13"/>
      <c r="OES47" s="13"/>
      <c r="OET47" s="13"/>
      <c r="OEU47" s="13"/>
      <c r="OEV47" s="13"/>
      <c r="OEW47" s="13"/>
      <c r="OEX47" s="13"/>
      <c r="OEY47" s="13"/>
      <c r="OEZ47" s="13"/>
      <c r="OFA47" s="13"/>
      <c r="OFB47" s="13"/>
      <c r="OFC47" s="13"/>
      <c r="OFD47" s="13"/>
      <c r="OFE47" s="13"/>
      <c r="OFF47" s="13"/>
      <c r="OFG47" s="13"/>
      <c r="OFH47" s="13"/>
      <c r="OFI47" s="13"/>
      <c r="OFJ47" s="13"/>
      <c r="OFK47" s="13"/>
      <c r="OFL47" s="13"/>
      <c r="OFM47" s="13"/>
      <c r="OFN47" s="13"/>
      <c r="OFO47" s="13"/>
      <c r="OFP47" s="13"/>
      <c r="OFQ47" s="13"/>
      <c r="OFR47" s="13"/>
      <c r="OFS47" s="13"/>
      <c r="OFT47" s="13"/>
      <c r="OFU47" s="13"/>
      <c r="OFV47" s="13"/>
      <c r="OFW47" s="13"/>
      <c r="OFX47" s="13"/>
      <c r="OFY47" s="13"/>
      <c r="OFZ47" s="13"/>
      <c r="OGA47" s="13"/>
      <c r="OGB47" s="13"/>
      <c r="OGC47" s="13"/>
      <c r="OGD47" s="13"/>
      <c r="OGE47" s="13"/>
      <c r="OGF47" s="13"/>
      <c r="OGG47" s="13"/>
      <c r="OGH47" s="13"/>
      <c r="OGI47" s="13"/>
      <c r="OGJ47" s="13"/>
      <c r="OGK47" s="13"/>
      <c r="OGL47" s="13"/>
      <c r="OGM47" s="13"/>
      <c r="OGN47" s="13"/>
      <c r="OGO47" s="13"/>
      <c r="OGP47" s="13"/>
      <c r="OGQ47" s="13"/>
      <c r="OGR47" s="13"/>
      <c r="OGS47" s="13"/>
      <c r="OGT47" s="13"/>
      <c r="OGU47" s="13"/>
      <c r="OGV47" s="13"/>
      <c r="OGW47" s="13"/>
      <c r="OGX47" s="13"/>
      <c r="OGY47" s="13"/>
      <c r="OGZ47" s="13"/>
      <c r="OHA47" s="13"/>
      <c r="OHB47" s="13"/>
      <c r="OHC47" s="13"/>
      <c r="OHD47" s="13"/>
      <c r="OHE47" s="13"/>
      <c r="OHF47" s="13"/>
      <c r="OHG47" s="13"/>
      <c r="OHH47" s="13"/>
      <c r="OHI47" s="13"/>
      <c r="OHJ47" s="13"/>
      <c r="OHK47" s="13"/>
      <c r="OHL47" s="13"/>
      <c r="OHM47" s="13"/>
      <c r="OHN47" s="13"/>
      <c r="OHO47" s="13"/>
      <c r="OHP47" s="13"/>
      <c r="OHQ47" s="13"/>
      <c r="OHR47" s="13"/>
      <c r="OHS47" s="13"/>
      <c r="OHT47" s="13"/>
      <c r="OHU47" s="13"/>
      <c r="OHV47" s="13"/>
      <c r="OHW47" s="13"/>
      <c r="OHX47" s="13"/>
      <c r="OHY47" s="13"/>
      <c r="OHZ47" s="13"/>
      <c r="OIA47" s="13"/>
      <c r="OIB47" s="13"/>
      <c r="OIC47" s="13"/>
      <c r="OID47" s="13"/>
      <c r="OIE47" s="13"/>
      <c r="OIF47" s="13"/>
      <c r="OIG47" s="13"/>
      <c r="OIH47" s="13"/>
      <c r="OII47" s="13"/>
      <c r="OIJ47" s="13"/>
      <c r="OIK47" s="13"/>
      <c r="OIL47" s="13"/>
      <c r="OIM47" s="13"/>
      <c r="OIN47" s="13"/>
      <c r="OIO47" s="13"/>
      <c r="OIP47" s="13"/>
      <c r="OIQ47" s="13"/>
      <c r="OIR47" s="13"/>
      <c r="OIS47" s="13"/>
      <c r="OIT47" s="13"/>
      <c r="OIU47" s="13"/>
      <c r="OIV47" s="13"/>
      <c r="OIW47" s="13"/>
      <c r="OIX47" s="13"/>
      <c r="OIY47" s="13"/>
      <c r="OIZ47" s="13"/>
      <c r="OJA47" s="13"/>
      <c r="OJB47" s="13"/>
      <c r="OJC47" s="13"/>
      <c r="OJD47" s="13"/>
      <c r="OJE47" s="13"/>
      <c r="OJF47" s="13"/>
      <c r="OJG47" s="13"/>
      <c r="OJH47" s="13"/>
      <c r="OJI47" s="13"/>
      <c r="OJJ47" s="13"/>
      <c r="OJK47" s="13"/>
      <c r="OJL47" s="13"/>
      <c r="OJM47" s="13"/>
      <c r="OJN47" s="13"/>
      <c r="OJO47" s="13"/>
      <c r="OJP47" s="13"/>
      <c r="OJQ47" s="13"/>
      <c r="OJR47" s="13"/>
      <c r="OJS47" s="13"/>
      <c r="OJT47" s="13"/>
      <c r="OJU47" s="13"/>
      <c r="OJV47" s="13"/>
      <c r="OJW47" s="13"/>
      <c r="OJX47" s="13"/>
      <c r="OJY47" s="13"/>
      <c r="OJZ47" s="13"/>
      <c r="OKA47" s="13"/>
      <c r="OKB47" s="13"/>
      <c r="OKC47" s="13"/>
      <c r="OKD47" s="13"/>
      <c r="OKE47" s="13"/>
      <c r="OKF47" s="13"/>
      <c r="OKG47" s="13"/>
      <c r="OKH47" s="13"/>
      <c r="OKI47" s="13"/>
      <c r="OKJ47" s="13"/>
      <c r="OKK47" s="13"/>
      <c r="OKL47" s="13"/>
      <c r="OKM47" s="13"/>
      <c r="OKN47" s="13"/>
      <c r="OKO47" s="13"/>
      <c r="OKP47" s="13"/>
      <c r="OKQ47" s="13"/>
      <c r="OKR47" s="13"/>
      <c r="OKS47" s="13"/>
      <c r="OKT47" s="13"/>
      <c r="OKU47" s="13"/>
      <c r="OKV47" s="13"/>
      <c r="OKW47" s="13"/>
      <c r="OKX47" s="13"/>
      <c r="OKY47" s="13"/>
      <c r="OKZ47" s="13"/>
      <c r="OLA47" s="13"/>
      <c r="OLB47" s="13"/>
      <c r="OLC47" s="13"/>
      <c r="OLD47" s="13"/>
      <c r="OLE47" s="13"/>
      <c r="OLF47" s="13"/>
      <c r="OLG47" s="13"/>
      <c r="OLH47" s="13"/>
      <c r="OLI47" s="13"/>
      <c r="OLJ47" s="13"/>
      <c r="OLK47" s="13"/>
      <c r="OLL47" s="13"/>
      <c r="OLM47" s="13"/>
      <c r="OLN47" s="13"/>
      <c r="OLO47" s="13"/>
      <c r="OLP47" s="13"/>
      <c r="OLQ47" s="13"/>
      <c r="OLR47" s="13"/>
      <c r="OLS47" s="13"/>
      <c r="OLT47" s="13"/>
      <c r="OLU47" s="13"/>
      <c r="OLV47" s="13"/>
      <c r="OLW47" s="13"/>
      <c r="OLX47" s="13"/>
      <c r="OLY47" s="13"/>
      <c r="OLZ47" s="13"/>
      <c r="OMA47" s="13"/>
      <c r="OMB47" s="13"/>
      <c r="OMC47" s="13"/>
      <c r="OMD47" s="13"/>
      <c r="OME47" s="13"/>
      <c r="OMF47" s="13"/>
      <c r="OMG47" s="13"/>
      <c r="OMH47" s="13"/>
      <c r="OMI47" s="13"/>
      <c r="OMJ47" s="13"/>
      <c r="OMK47" s="13"/>
      <c r="OML47" s="13"/>
      <c r="OMM47" s="13"/>
      <c r="OMN47" s="13"/>
      <c r="OMO47" s="13"/>
      <c r="OMP47" s="13"/>
      <c r="OMQ47" s="13"/>
      <c r="OMR47" s="13"/>
      <c r="OMS47" s="13"/>
      <c r="OMT47" s="13"/>
      <c r="OMU47" s="13"/>
      <c r="OMV47" s="13"/>
      <c r="OMW47" s="13"/>
      <c r="OMX47" s="13"/>
      <c r="OMY47" s="13"/>
      <c r="OMZ47" s="13"/>
      <c r="ONA47" s="13"/>
      <c r="ONB47" s="13"/>
      <c r="ONC47" s="13"/>
      <c r="OND47" s="13"/>
      <c r="ONE47" s="13"/>
      <c r="ONF47" s="13"/>
      <c r="ONG47" s="13"/>
      <c r="ONH47" s="13"/>
      <c r="ONI47" s="13"/>
      <c r="ONJ47" s="13"/>
      <c r="ONK47" s="13"/>
      <c r="ONL47" s="13"/>
      <c r="ONM47" s="13"/>
      <c r="ONN47" s="13"/>
      <c r="ONO47" s="13"/>
      <c r="ONP47" s="13"/>
      <c r="ONQ47" s="13"/>
      <c r="ONR47" s="13"/>
      <c r="ONS47" s="13"/>
      <c r="ONT47" s="13"/>
      <c r="ONU47" s="13"/>
      <c r="ONV47" s="13"/>
      <c r="ONW47" s="13"/>
      <c r="ONX47" s="13"/>
      <c r="ONY47" s="13"/>
      <c r="ONZ47" s="13"/>
      <c r="OOA47" s="13"/>
      <c r="OOB47" s="13"/>
      <c r="OOC47" s="13"/>
      <c r="OOD47" s="13"/>
      <c r="OOE47" s="13"/>
      <c r="OOF47" s="13"/>
      <c r="OOG47" s="13"/>
      <c r="OOH47" s="13"/>
      <c r="OOI47" s="13"/>
      <c r="OOJ47" s="13"/>
      <c r="OOK47" s="13"/>
      <c r="OOL47" s="13"/>
      <c r="OOM47" s="13"/>
      <c r="OON47" s="13"/>
      <c r="OOO47" s="13"/>
      <c r="OOP47" s="13"/>
      <c r="OOQ47" s="13"/>
      <c r="OOR47" s="13"/>
      <c r="OOS47" s="13"/>
      <c r="OOT47" s="13"/>
      <c r="OOU47" s="13"/>
      <c r="OOV47" s="13"/>
      <c r="OOW47" s="13"/>
      <c r="OOX47" s="13"/>
      <c r="OOY47" s="13"/>
      <c r="OOZ47" s="13"/>
      <c r="OPA47" s="13"/>
      <c r="OPB47" s="13"/>
      <c r="OPC47" s="13"/>
      <c r="OPD47" s="13"/>
      <c r="OPE47" s="13"/>
      <c r="OPF47" s="13"/>
      <c r="OPG47" s="13"/>
      <c r="OPH47" s="13"/>
      <c r="OPI47" s="13"/>
      <c r="OPJ47" s="13"/>
      <c r="OPK47" s="13"/>
      <c r="OPL47" s="13"/>
      <c r="OPM47" s="13"/>
      <c r="OPN47" s="13"/>
      <c r="OPO47" s="13"/>
      <c r="OPP47" s="13"/>
      <c r="OPQ47" s="13"/>
      <c r="OPR47" s="13"/>
      <c r="OPS47" s="13"/>
      <c r="OPT47" s="13"/>
      <c r="OPU47" s="13"/>
      <c r="OPV47" s="13"/>
      <c r="OPW47" s="13"/>
      <c r="OPX47" s="13"/>
      <c r="OPY47" s="13"/>
      <c r="OPZ47" s="13"/>
      <c r="OQA47" s="13"/>
      <c r="OQB47" s="13"/>
      <c r="OQC47" s="13"/>
      <c r="OQD47" s="13"/>
      <c r="OQE47" s="13"/>
      <c r="OQF47" s="13"/>
      <c r="OQG47" s="13"/>
      <c r="OQH47" s="13"/>
      <c r="OQI47" s="13"/>
      <c r="OQJ47" s="13"/>
      <c r="OQK47" s="13"/>
      <c r="OQL47" s="13"/>
      <c r="OQM47" s="13"/>
      <c r="OQN47" s="13"/>
      <c r="OQO47" s="13"/>
      <c r="OQP47" s="13"/>
      <c r="OQQ47" s="13"/>
      <c r="OQR47" s="13"/>
      <c r="OQS47" s="13"/>
      <c r="OQT47" s="13"/>
      <c r="OQU47" s="13"/>
      <c r="OQV47" s="13"/>
      <c r="OQW47" s="13"/>
      <c r="OQX47" s="13"/>
      <c r="OQY47" s="13"/>
      <c r="OQZ47" s="13"/>
      <c r="ORA47" s="13"/>
      <c r="ORB47" s="13"/>
      <c r="ORC47" s="13"/>
      <c r="ORD47" s="13"/>
      <c r="ORE47" s="13"/>
      <c r="ORF47" s="13"/>
      <c r="ORG47" s="13"/>
      <c r="ORH47" s="13"/>
      <c r="ORI47" s="13"/>
      <c r="ORJ47" s="13"/>
      <c r="ORK47" s="13"/>
      <c r="ORL47" s="13"/>
      <c r="ORM47" s="13"/>
      <c r="ORN47" s="13"/>
      <c r="ORO47" s="13"/>
      <c r="ORP47" s="13"/>
      <c r="ORQ47" s="13"/>
      <c r="ORR47" s="13"/>
      <c r="ORS47" s="13"/>
      <c r="ORT47" s="13"/>
      <c r="ORU47" s="13"/>
      <c r="ORV47" s="13"/>
      <c r="ORW47" s="13"/>
      <c r="ORX47" s="13"/>
      <c r="ORY47" s="13"/>
      <c r="ORZ47" s="13"/>
      <c r="OSA47" s="13"/>
      <c r="OSB47" s="13"/>
      <c r="OSC47" s="13"/>
      <c r="OSD47" s="13"/>
      <c r="OSE47" s="13"/>
      <c r="OSF47" s="13"/>
      <c r="OSG47" s="13"/>
      <c r="OSH47" s="13"/>
      <c r="OSI47" s="13"/>
      <c r="OSJ47" s="13"/>
      <c r="OSK47" s="13"/>
      <c r="OSL47" s="13"/>
      <c r="OSM47" s="13"/>
      <c r="OSN47" s="13"/>
      <c r="OSO47" s="13"/>
      <c r="OSP47" s="13"/>
      <c r="OSQ47" s="13"/>
      <c r="OSR47" s="13"/>
      <c r="OSS47" s="13"/>
      <c r="OST47" s="13"/>
      <c r="OSU47" s="13"/>
      <c r="OSV47" s="13"/>
      <c r="OSW47" s="13"/>
      <c r="OSX47" s="13"/>
      <c r="OSY47" s="13"/>
      <c r="OSZ47" s="13"/>
      <c r="OTA47" s="13"/>
      <c r="OTB47" s="13"/>
      <c r="OTC47" s="13"/>
      <c r="OTD47" s="13"/>
      <c r="OTE47" s="13"/>
      <c r="OTF47" s="13"/>
      <c r="OTG47" s="13"/>
      <c r="OTH47" s="13"/>
      <c r="OTI47" s="13"/>
      <c r="OTJ47" s="13"/>
      <c r="OTK47" s="13"/>
      <c r="OTL47" s="13"/>
      <c r="OTM47" s="13"/>
      <c r="OTN47" s="13"/>
      <c r="OTO47" s="13"/>
      <c r="OTP47" s="13"/>
      <c r="OTQ47" s="13"/>
      <c r="OTR47" s="13"/>
      <c r="OTS47" s="13"/>
      <c r="OTT47" s="13"/>
      <c r="OTU47" s="13"/>
      <c r="OTV47" s="13"/>
      <c r="OTW47" s="13"/>
      <c r="OTX47" s="13"/>
      <c r="OTY47" s="13"/>
      <c r="OTZ47" s="13"/>
      <c r="OUA47" s="13"/>
      <c r="OUB47" s="13"/>
      <c r="OUC47" s="13"/>
      <c r="OUD47" s="13"/>
      <c r="OUE47" s="13"/>
      <c r="OUF47" s="13"/>
      <c r="OUG47" s="13"/>
      <c r="OUH47" s="13"/>
      <c r="OUI47" s="13"/>
      <c r="OUJ47" s="13"/>
      <c r="OUK47" s="13"/>
      <c r="OUL47" s="13"/>
      <c r="OUM47" s="13"/>
      <c r="OUN47" s="13"/>
      <c r="OUO47" s="13"/>
      <c r="OUP47" s="13"/>
      <c r="OUQ47" s="13"/>
      <c r="OUR47" s="13"/>
      <c r="OUS47" s="13"/>
      <c r="OUT47" s="13"/>
      <c r="OUU47" s="13"/>
      <c r="OUV47" s="13"/>
      <c r="OUW47" s="13"/>
      <c r="OUX47" s="13"/>
      <c r="OUY47" s="13"/>
      <c r="OUZ47" s="13"/>
      <c r="OVA47" s="13"/>
      <c r="OVB47" s="13"/>
      <c r="OVC47" s="13"/>
      <c r="OVD47" s="13"/>
      <c r="OVE47" s="13"/>
      <c r="OVF47" s="13"/>
      <c r="OVG47" s="13"/>
      <c r="OVH47" s="13"/>
      <c r="OVI47" s="13"/>
      <c r="OVJ47" s="13"/>
      <c r="OVK47" s="13"/>
      <c r="OVL47" s="13"/>
      <c r="OVM47" s="13"/>
      <c r="OVN47" s="13"/>
      <c r="OVO47" s="13"/>
      <c r="OVP47" s="13"/>
      <c r="OVQ47" s="13"/>
      <c r="OVR47" s="13"/>
      <c r="OVS47" s="13"/>
      <c r="OVT47" s="13"/>
      <c r="OVU47" s="13"/>
      <c r="OVV47" s="13"/>
      <c r="OVW47" s="13"/>
      <c r="OVX47" s="13"/>
      <c r="OVY47" s="13"/>
      <c r="OVZ47" s="13"/>
      <c r="OWA47" s="13"/>
      <c r="OWB47" s="13"/>
      <c r="OWC47" s="13"/>
      <c r="OWD47" s="13"/>
      <c r="OWE47" s="13"/>
      <c r="OWF47" s="13"/>
      <c r="OWG47" s="13"/>
      <c r="OWH47" s="13"/>
      <c r="OWI47" s="13"/>
      <c r="OWJ47" s="13"/>
      <c r="OWK47" s="13"/>
      <c r="OWL47" s="13"/>
      <c r="OWM47" s="13"/>
      <c r="OWN47" s="13"/>
      <c r="OWO47" s="13"/>
      <c r="OWP47" s="13"/>
      <c r="OWQ47" s="13"/>
      <c r="OWR47" s="13"/>
      <c r="OWS47" s="13"/>
      <c r="OWT47" s="13"/>
      <c r="OWU47" s="13"/>
      <c r="OWV47" s="13"/>
      <c r="OWW47" s="13"/>
      <c r="OWX47" s="13"/>
      <c r="OWY47" s="13"/>
      <c r="OWZ47" s="13"/>
      <c r="OXA47" s="13"/>
      <c r="OXB47" s="13"/>
      <c r="OXC47" s="13"/>
      <c r="OXD47" s="13"/>
      <c r="OXE47" s="13"/>
      <c r="OXF47" s="13"/>
      <c r="OXG47" s="13"/>
      <c r="OXH47" s="13"/>
      <c r="OXI47" s="13"/>
      <c r="OXJ47" s="13"/>
      <c r="OXK47" s="13"/>
      <c r="OXL47" s="13"/>
      <c r="OXM47" s="13"/>
      <c r="OXN47" s="13"/>
      <c r="OXO47" s="13"/>
      <c r="OXP47" s="13"/>
      <c r="OXQ47" s="13"/>
      <c r="OXR47" s="13"/>
      <c r="OXS47" s="13"/>
      <c r="OXT47" s="13"/>
      <c r="OXU47" s="13"/>
      <c r="OXV47" s="13"/>
      <c r="OXW47" s="13"/>
      <c r="OXX47" s="13"/>
      <c r="OXY47" s="13"/>
      <c r="OXZ47" s="13"/>
      <c r="OYA47" s="13"/>
      <c r="OYB47" s="13"/>
      <c r="OYC47" s="13"/>
      <c r="OYD47" s="13"/>
      <c r="OYE47" s="13"/>
      <c r="OYF47" s="13"/>
      <c r="OYG47" s="13"/>
      <c r="OYH47" s="13"/>
      <c r="OYI47" s="13"/>
      <c r="OYJ47" s="13"/>
      <c r="OYK47" s="13"/>
      <c r="OYL47" s="13"/>
      <c r="OYM47" s="13"/>
      <c r="OYN47" s="13"/>
      <c r="OYO47" s="13"/>
      <c r="OYP47" s="13"/>
      <c r="OYQ47" s="13"/>
      <c r="OYR47" s="13"/>
      <c r="OYS47" s="13"/>
      <c r="OYT47" s="13"/>
      <c r="OYU47" s="13"/>
      <c r="OYV47" s="13"/>
      <c r="OYW47" s="13"/>
      <c r="OYX47" s="13"/>
      <c r="OYY47" s="13"/>
      <c r="OYZ47" s="13"/>
      <c r="OZA47" s="13"/>
      <c r="OZB47" s="13"/>
      <c r="OZC47" s="13"/>
      <c r="OZD47" s="13"/>
      <c r="OZE47" s="13"/>
      <c r="OZF47" s="13"/>
      <c r="OZG47" s="13"/>
      <c r="OZH47" s="13"/>
      <c r="OZI47" s="13"/>
      <c r="OZJ47" s="13"/>
      <c r="OZK47" s="13"/>
      <c r="OZL47" s="13"/>
      <c r="OZM47" s="13"/>
      <c r="OZN47" s="13"/>
      <c r="OZO47" s="13"/>
      <c r="OZP47" s="13"/>
      <c r="OZQ47" s="13"/>
      <c r="OZR47" s="13"/>
      <c r="OZS47" s="13"/>
      <c r="OZT47" s="13"/>
      <c r="OZU47" s="13"/>
      <c r="OZV47" s="13"/>
      <c r="OZW47" s="13"/>
      <c r="OZX47" s="13"/>
      <c r="OZY47" s="13"/>
      <c r="OZZ47" s="13"/>
      <c r="PAA47" s="13"/>
      <c r="PAB47" s="13"/>
      <c r="PAC47" s="13"/>
      <c r="PAD47" s="13"/>
      <c r="PAE47" s="13"/>
      <c r="PAF47" s="13"/>
      <c r="PAG47" s="13"/>
      <c r="PAH47" s="13"/>
      <c r="PAI47" s="13"/>
      <c r="PAJ47" s="13"/>
      <c r="PAK47" s="13"/>
      <c r="PAL47" s="13"/>
      <c r="PAM47" s="13"/>
      <c r="PAN47" s="13"/>
      <c r="PAO47" s="13"/>
      <c r="PAP47" s="13"/>
      <c r="PAQ47" s="13"/>
      <c r="PAR47" s="13"/>
      <c r="PAS47" s="13"/>
      <c r="PAT47" s="13"/>
      <c r="PAU47" s="13"/>
      <c r="PAV47" s="13"/>
      <c r="PAW47" s="13"/>
      <c r="PAX47" s="13"/>
      <c r="PAY47" s="13"/>
      <c r="PAZ47" s="13"/>
      <c r="PBA47" s="13"/>
      <c r="PBB47" s="13"/>
      <c r="PBC47" s="13"/>
      <c r="PBD47" s="13"/>
      <c r="PBE47" s="13"/>
      <c r="PBF47" s="13"/>
      <c r="PBG47" s="13"/>
      <c r="PBH47" s="13"/>
      <c r="PBI47" s="13"/>
      <c r="PBJ47" s="13"/>
      <c r="PBK47" s="13"/>
      <c r="PBL47" s="13"/>
      <c r="PBM47" s="13"/>
      <c r="PBN47" s="13"/>
      <c r="PBO47" s="13"/>
      <c r="PBP47" s="13"/>
      <c r="PBQ47" s="13"/>
      <c r="PBR47" s="13"/>
      <c r="PBS47" s="13"/>
      <c r="PBT47" s="13"/>
      <c r="PBU47" s="13"/>
      <c r="PBV47" s="13"/>
      <c r="PBW47" s="13"/>
      <c r="PBX47" s="13"/>
      <c r="PBY47" s="13"/>
      <c r="PBZ47" s="13"/>
      <c r="PCA47" s="13"/>
      <c r="PCB47" s="13"/>
      <c r="PCC47" s="13"/>
      <c r="PCD47" s="13"/>
      <c r="PCE47" s="13"/>
      <c r="PCF47" s="13"/>
      <c r="PCG47" s="13"/>
      <c r="PCH47" s="13"/>
      <c r="PCI47" s="13"/>
      <c r="PCJ47" s="13"/>
      <c r="PCK47" s="13"/>
      <c r="PCL47" s="13"/>
      <c r="PCM47" s="13"/>
      <c r="PCN47" s="13"/>
      <c r="PCO47" s="13"/>
      <c r="PCP47" s="13"/>
      <c r="PCQ47" s="13"/>
      <c r="PCR47" s="13"/>
      <c r="PCS47" s="13"/>
      <c r="PCT47" s="13"/>
      <c r="PCU47" s="13"/>
      <c r="PCV47" s="13"/>
      <c r="PCW47" s="13"/>
      <c r="PCX47" s="13"/>
      <c r="PCY47" s="13"/>
      <c r="PCZ47" s="13"/>
      <c r="PDA47" s="13"/>
      <c r="PDB47" s="13"/>
      <c r="PDC47" s="13"/>
      <c r="PDD47" s="13"/>
      <c r="PDE47" s="13"/>
      <c r="PDF47" s="13"/>
      <c r="PDG47" s="13"/>
      <c r="PDH47" s="13"/>
      <c r="PDI47" s="13"/>
      <c r="PDJ47" s="13"/>
      <c r="PDK47" s="13"/>
      <c r="PDL47" s="13"/>
      <c r="PDM47" s="13"/>
      <c r="PDN47" s="13"/>
      <c r="PDO47" s="13"/>
      <c r="PDP47" s="13"/>
      <c r="PDQ47" s="13"/>
      <c r="PDR47" s="13"/>
      <c r="PDS47" s="13"/>
      <c r="PDT47" s="13"/>
      <c r="PDU47" s="13"/>
      <c r="PDV47" s="13"/>
      <c r="PDW47" s="13"/>
      <c r="PDX47" s="13"/>
      <c r="PDY47" s="13"/>
      <c r="PDZ47" s="13"/>
      <c r="PEA47" s="13"/>
      <c r="PEB47" s="13"/>
      <c r="PEC47" s="13"/>
      <c r="PED47" s="13"/>
      <c r="PEE47" s="13"/>
      <c r="PEF47" s="13"/>
      <c r="PEG47" s="13"/>
      <c r="PEH47" s="13"/>
      <c r="PEI47" s="13"/>
      <c r="PEJ47" s="13"/>
      <c r="PEK47" s="13"/>
      <c r="PEL47" s="13"/>
      <c r="PEM47" s="13"/>
      <c r="PEN47" s="13"/>
      <c r="PEO47" s="13"/>
      <c r="PEP47" s="13"/>
      <c r="PEQ47" s="13"/>
      <c r="PER47" s="13"/>
      <c r="PES47" s="13"/>
      <c r="PET47" s="13"/>
      <c r="PEU47" s="13"/>
      <c r="PEV47" s="13"/>
      <c r="PEW47" s="13"/>
      <c r="PEX47" s="13"/>
      <c r="PEY47" s="13"/>
      <c r="PEZ47" s="13"/>
      <c r="PFA47" s="13"/>
      <c r="PFB47" s="13"/>
      <c r="PFC47" s="13"/>
      <c r="PFD47" s="13"/>
      <c r="PFE47" s="13"/>
      <c r="PFF47" s="13"/>
      <c r="PFG47" s="13"/>
      <c r="PFH47" s="13"/>
      <c r="PFI47" s="13"/>
      <c r="PFJ47" s="13"/>
      <c r="PFK47" s="13"/>
      <c r="PFL47" s="13"/>
      <c r="PFM47" s="13"/>
      <c r="PFN47" s="13"/>
      <c r="PFO47" s="13"/>
      <c r="PFP47" s="13"/>
      <c r="PFQ47" s="13"/>
      <c r="PFR47" s="13"/>
      <c r="PFS47" s="13"/>
      <c r="PFT47" s="13"/>
      <c r="PFU47" s="13"/>
      <c r="PFV47" s="13"/>
      <c r="PFW47" s="13"/>
      <c r="PFX47" s="13"/>
      <c r="PFY47" s="13"/>
      <c r="PFZ47" s="13"/>
      <c r="PGA47" s="13"/>
      <c r="PGB47" s="13"/>
      <c r="PGC47" s="13"/>
      <c r="PGD47" s="13"/>
      <c r="PGE47" s="13"/>
      <c r="PGF47" s="13"/>
      <c r="PGG47" s="13"/>
      <c r="PGH47" s="13"/>
      <c r="PGI47" s="13"/>
      <c r="PGJ47" s="13"/>
      <c r="PGK47" s="13"/>
      <c r="PGL47" s="13"/>
      <c r="PGM47" s="13"/>
      <c r="PGN47" s="13"/>
      <c r="PGO47" s="13"/>
      <c r="PGP47" s="13"/>
      <c r="PGQ47" s="13"/>
      <c r="PGR47" s="13"/>
      <c r="PGS47" s="13"/>
      <c r="PGT47" s="13"/>
      <c r="PGU47" s="13"/>
      <c r="PGV47" s="13"/>
      <c r="PGW47" s="13"/>
      <c r="PGX47" s="13"/>
      <c r="PGY47" s="13"/>
      <c r="PGZ47" s="13"/>
      <c r="PHA47" s="13"/>
      <c r="PHB47" s="13"/>
      <c r="PHC47" s="13"/>
      <c r="PHD47" s="13"/>
      <c r="PHE47" s="13"/>
      <c r="PHF47" s="13"/>
      <c r="PHG47" s="13"/>
      <c r="PHH47" s="13"/>
      <c r="PHI47" s="13"/>
      <c r="PHJ47" s="13"/>
      <c r="PHK47" s="13"/>
      <c r="PHL47" s="13"/>
      <c r="PHM47" s="13"/>
      <c r="PHN47" s="13"/>
      <c r="PHO47" s="13"/>
      <c r="PHP47" s="13"/>
      <c r="PHQ47" s="13"/>
      <c r="PHR47" s="13"/>
      <c r="PHS47" s="13"/>
      <c r="PHT47" s="13"/>
      <c r="PHU47" s="13"/>
      <c r="PHV47" s="13"/>
      <c r="PHW47" s="13"/>
      <c r="PHX47" s="13"/>
      <c r="PHY47" s="13"/>
      <c r="PHZ47" s="13"/>
      <c r="PIA47" s="13"/>
      <c r="PIB47" s="13"/>
      <c r="PIC47" s="13"/>
      <c r="PID47" s="13"/>
      <c r="PIE47" s="13"/>
      <c r="PIF47" s="13"/>
      <c r="PIG47" s="13"/>
      <c r="PIH47" s="13"/>
      <c r="PII47" s="13"/>
      <c r="PIJ47" s="13"/>
      <c r="PIK47" s="13"/>
      <c r="PIL47" s="13"/>
      <c r="PIM47" s="13"/>
      <c r="PIN47" s="13"/>
      <c r="PIO47" s="13"/>
      <c r="PIP47" s="13"/>
      <c r="PIQ47" s="13"/>
      <c r="PIR47" s="13"/>
      <c r="PIS47" s="13"/>
      <c r="PIT47" s="13"/>
      <c r="PIU47" s="13"/>
      <c r="PIV47" s="13"/>
      <c r="PIW47" s="13"/>
      <c r="PIX47" s="13"/>
      <c r="PIY47" s="13"/>
      <c r="PIZ47" s="13"/>
      <c r="PJA47" s="13"/>
      <c r="PJB47" s="13"/>
      <c r="PJC47" s="13"/>
      <c r="PJD47" s="13"/>
      <c r="PJE47" s="13"/>
      <c r="PJF47" s="13"/>
      <c r="PJG47" s="13"/>
      <c r="PJH47" s="13"/>
      <c r="PJI47" s="13"/>
      <c r="PJJ47" s="13"/>
      <c r="PJK47" s="13"/>
      <c r="PJL47" s="13"/>
      <c r="PJM47" s="13"/>
      <c r="PJN47" s="13"/>
      <c r="PJO47" s="13"/>
      <c r="PJP47" s="13"/>
      <c r="PJQ47" s="13"/>
      <c r="PJR47" s="13"/>
      <c r="PJS47" s="13"/>
      <c r="PJT47" s="13"/>
      <c r="PJU47" s="13"/>
      <c r="PJV47" s="13"/>
      <c r="PJW47" s="13"/>
      <c r="PJX47" s="13"/>
      <c r="PJY47" s="13"/>
      <c r="PJZ47" s="13"/>
      <c r="PKA47" s="13"/>
      <c r="PKB47" s="13"/>
      <c r="PKC47" s="13"/>
      <c r="PKD47" s="13"/>
      <c r="PKE47" s="13"/>
      <c r="PKF47" s="13"/>
      <c r="PKG47" s="13"/>
      <c r="PKH47" s="13"/>
      <c r="PKI47" s="13"/>
      <c r="PKJ47" s="13"/>
      <c r="PKK47" s="13"/>
      <c r="PKL47" s="13"/>
      <c r="PKM47" s="13"/>
      <c r="PKN47" s="13"/>
      <c r="PKO47" s="13"/>
      <c r="PKP47" s="13"/>
      <c r="PKQ47" s="13"/>
      <c r="PKR47" s="13"/>
      <c r="PKS47" s="13"/>
      <c r="PKT47" s="13"/>
      <c r="PKU47" s="13"/>
      <c r="PKV47" s="13"/>
      <c r="PKW47" s="13"/>
      <c r="PKX47" s="13"/>
      <c r="PKY47" s="13"/>
      <c r="PKZ47" s="13"/>
      <c r="PLA47" s="13"/>
      <c r="PLB47" s="13"/>
      <c r="PLC47" s="13"/>
      <c r="PLD47" s="13"/>
      <c r="PLE47" s="13"/>
      <c r="PLF47" s="13"/>
      <c r="PLG47" s="13"/>
      <c r="PLH47" s="13"/>
      <c r="PLI47" s="13"/>
      <c r="PLJ47" s="13"/>
      <c r="PLK47" s="13"/>
      <c r="PLL47" s="13"/>
      <c r="PLM47" s="13"/>
      <c r="PLN47" s="13"/>
      <c r="PLO47" s="13"/>
      <c r="PLP47" s="13"/>
      <c r="PLQ47" s="13"/>
      <c r="PLR47" s="13"/>
      <c r="PLS47" s="13"/>
      <c r="PLT47" s="13"/>
      <c r="PLU47" s="13"/>
      <c r="PLV47" s="13"/>
      <c r="PLW47" s="13"/>
      <c r="PLX47" s="13"/>
      <c r="PLY47" s="13"/>
      <c r="PLZ47" s="13"/>
      <c r="PMA47" s="13"/>
      <c r="PMB47" s="13"/>
      <c r="PMC47" s="13"/>
      <c r="PMD47" s="13"/>
      <c r="PME47" s="13"/>
      <c r="PMF47" s="13"/>
      <c r="PMG47" s="13"/>
      <c r="PMH47" s="13"/>
      <c r="PMI47" s="13"/>
      <c r="PMJ47" s="13"/>
      <c r="PMK47" s="13"/>
      <c r="PML47" s="13"/>
      <c r="PMM47" s="13"/>
      <c r="PMN47" s="13"/>
      <c r="PMO47" s="13"/>
      <c r="PMP47" s="13"/>
      <c r="PMQ47" s="13"/>
      <c r="PMR47" s="13"/>
      <c r="PMS47" s="13"/>
      <c r="PMT47" s="13"/>
      <c r="PMU47" s="13"/>
      <c r="PMV47" s="13"/>
      <c r="PMW47" s="13"/>
      <c r="PMX47" s="13"/>
      <c r="PMY47" s="13"/>
      <c r="PMZ47" s="13"/>
      <c r="PNA47" s="13"/>
      <c r="PNB47" s="13"/>
      <c r="PNC47" s="13"/>
      <c r="PND47" s="13"/>
      <c r="PNE47" s="13"/>
      <c r="PNF47" s="13"/>
      <c r="PNG47" s="13"/>
      <c r="PNH47" s="13"/>
      <c r="PNI47" s="13"/>
      <c r="PNJ47" s="13"/>
      <c r="PNK47" s="13"/>
      <c r="PNL47" s="13"/>
      <c r="PNM47" s="13"/>
      <c r="PNN47" s="13"/>
      <c r="PNO47" s="13"/>
      <c r="PNP47" s="13"/>
      <c r="PNQ47" s="13"/>
      <c r="PNR47" s="13"/>
      <c r="PNS47" s="13"/>
      <c r="PNT47" s="13"/>
      <c r="PNU47" s="13"/>
      <c r="PNV47" s="13"/>
      <c r="PNW47" s="13"/>
      <c r="PNX47" s="13"/>
      <c r="PNY47" s="13"/>
      <c r="PNZ47" s="13"/>
      <c r="POA47" s="13"/>
      <c r="POB47" s="13"/>
      <c r="POC47" s="13"/>
      <c r="POD47" s="13"/>
      <c r="POE47" s="13"/>
      <c r="POF47" s="13"/>
      <c r="POG47" s="13"/>
      <c r="POH47" s="13"/>
      <c r="POI47" s="13"/>
      <c r="POJ47" s="13"/>
      <c r="POK47" s="13"/>
      <c r="POL47" s="13"/>
      <c r="POM47" s="13"/>
      <c r="PON47" s="13"/>
      <c r="POO47" s="13"/>
      <c r="POP47" s="13"/>
      <c r="POQ47" s="13"/>
      <c r="POR47" s="13"/>
      <c r="POS47" s="13"/>
      <c r="POT47" s="13"/>
      <c r="POU47" s="13"/>
      <c r="POV47" s="13"/>
      <c r="POW47" s="13"/>
      <c r="POX47" s="13"/>
      <c r="POY47" s="13"/>
      <c r="POZ47" s="13"/>
      <c r="PPA47" s="13"/>
      <c r="PPB47" s="13"/>
      <c r="PPC47" s="13"/>
      <c r="PPD47" s="13"/>
      <c r="PPE47" s="13"/>
      <c r="PPF47" s="13"/>
      <c r="PPG47" s="13"/>
      <c r="PPH47" s="13"/>
      <c r="PPI47" s="13"/>
      <c r="PPJ47" s="13"/>
      <c r="PPK47" s="13"/>
      <c r="PPL47" s="13"/>
      <c r="PPM47" s="13"/>
      <c r="PPN47" s="13"/>
      <c r="PPO47" s="13"/>
      <c r="PPP47" s="13"/>
      <c r="PPQ47" s="13"/>
      <c r="PPR47" s="13"/>
      <c r="PPS47" s="13"/>
      <c r="PPT47" s="13"/>
      <c r="PPU47" s="13"/>
      <c r="PPV47" s="13"/>
      <c r="PPW47" s="13"/>
      <c r="PPX47" s="13"/>
      <c r="PPY47" s="13"/>
      <c r="PPZ47" s="13"/>
      <c r="PQA47" s="13"/>
      <c r="PQB47" s="13"/>
      <c r="PQC47" s="13"/>
      <c r="PQD47" s="13"/>
      <c r="PQE47" s="13"/>
      <c r="PQF47" s="13"/>
      <c r="PQG47" s="13"/>
      <c r="PQH47" s="13"/>
      <c r="PQI47" s="13"/>
      <c r="PQJ47" s="13"/>
      <c r="PQK47" s="13"/>
      <c r="PQL47" s="13"/>
      <c r="PQM47" s="13"/>
      <c r="PQN47" s="13"/>
      <c r="PQO47" s="13"/>
      <c r="PQP47" s="13"/>
      <c r="PQQ47" s="13"/>
      <c r="PQR47" s="13"/>
      <c r="PQS47" s="13"/>
      <c r="PQT47" s="13"/>
      <c r="PQU47" s="13"/>
      <c r="PQV47" s="13"/>
      <c r="PQW47" s="13"/>
      <c r="PQX47" s="13"/>
      <c r="PQY47" s="13"/>
      <c r="PQZ47" s="13"/>
      <c r="PRA47" s="13"/>
      <c r="PRB47" s="13"/>
      <c r="PRC47" s="13"/>
      <c r="PRD47" s="13"/>
      <c r="PRE47" s="13"/>
      <c r="PRF47" s="13"/>
      <c r="PRG47" s="13"/>
      <c r="PRH47" s="13"/>
      <c r="PRI47" s="13"/>
      <c r="PRJ47" s="13"/>
      <c r="PRK47" s="13"/>
      <c r="PRL47" s="13"/>
      <c r="PRM47" s="13"/>
      <c r="PRN47" s="13"/>
      <c r="PRO47" s="13"/>
      <c r="PRP47" s="13"/>
      <c r="PRQ47" s="13"/>
      <c r="PRR47" s="13"/>
      <c r="PRS47" s="13"/>
      <c r="PRT47" s="13"/>
      <c r="PRU47" s="13"/>
      <c r="PRV47" s="13"/>
      <c r="PRW47" s="13"/>
      <c r="PRX47" s="13"/>
      <c r="PRY47" s="13"/>
      <c r="PRZ47" s="13"/>
      <c r="PSA47" s="13"/>
      <c r="PSB47" s="13"/>
      <c r="PSC47" s="13"/>
      <c r="PSD47" s="13"/>
      <c r="PSE47" s="13"/>
      <c r="PSF47" s="13"/>
      <c r="PSG47" s="13"/>
      <c r="PSH47" s="13"/>
      <c r="PSI47" s="13"/>
      <c r="PSJ47" s="13"/>
      <c r="PSK47" s="13"/>
      <c r="PSL47" s="13"/>
      <c r="PSM47" s="13"/>
      <c r="PSN47" s="13"/>
      <c r="PSO47" s="13"/>
      <c r="PSP47" s="13"/>
      <c r="PSQ47" s="13"/>
      <c r="PSR47" s="13"/>
      <c r="PSS47" s="13"/>
      <c r="PST47" s="13"/>
      <c r="PSU47" s="13"/>
      <c r="PSV47" s="13"/>
      <c r="PSW47" s="13"/>
      <c r="PSX47" s="13"/>
      <c r="PSY47" s="13"/>
      <c r="PSZ47" s="13"/>
      <c r="PTA47" s="13"/>
      <c r="PTB47" s="13"/>
      <c r="PTC47" s="13"/>
      <c r="PTD47" s="13"/>
      <c r="PTE47" s="13"/>
      <c r="PTF47" s="13"/>
      <c r="PTG47" s="13"/>
      <c r="PTH47" s="13"/>
      <c r="PTI47" s="13"/>
      <c r="PTJ47" s="13"/>
      <c r="PTK47" s="13"/>
      <c r="PTL47" s="13"/>
      <c r="PTM47" s="13"/>
      <c r="PTN47" s="13"/>
      <c r="PTO47" s="13"/>
      <c r="PTP47" s="13"/>
      <c r="PTQ47" s="13"/>
      <c r="PTR47" s="13"/>
      <c r="PTS47" s="13"/>
      <c r="PTT47" s="13"/>
      <c r="PTU47" s="13"/>
      <c r="PTV47" s="13"/>
      <c r="PTW47" s="13"/>
      <c r="PTX47" s="13"/>
      <c r="PTY47" s="13"/>
      <c r="PTZ47" s="13"/>
      <c r="PUA47" s="13"/>
      <c r="PUB47" s="13"/>
      <c r="PUC47" s="13"/>
      <c r="PUD47" s="13"/>
      <c r="PUE47" s="13"/>
      <c r="PUF47" s="13"/>
      <c r="PUG47" s="13"/>
      <c r="PUH47" s="13"/>
      <c r="PUI47" s="13"/>
      <c r="PUJ47" s="13"/>
      <c r="PUK47" s="13"/>
      <c r="PUL47" s="13"/>
      <c r="PUM47" s="13"/>
      <c r="PUN47" s="13"/>
      <c r="PUO47" s="13"/>
      <c r="PUP47" s="13"/>
      <c r="PUQ47" s="13"/>
      <c r="PUR47" s="13"/>
      <c r="PUS47" s="13"/>
      <c r="PUT47" s="13"/>
      <c r="PUU47" s="13"/>
      <c r="PUV47" s="13"/>
      <c r="PUW47" s="13"/>
      <c r="PUX47" s="13"/>
      <c r="PUY47" s="13"/>
      <c r="PUZ47" s="13"/>
      <c r="PVA47" s="13"/>
      <c r="PVB47" s="13"/>
      <c r="PVC47" s="13"/>
      <c r="PVD47" s="13"/>
      <c r="PVE47" s="13"/>
      <c r="PVF47" s="13"/>
      <c r="PVG47" s="13"/>
      <c r="PVH47" s="13"/>
      <c r="PVI47" s="13"/>
      <c r="PVJ47" s="13"/>
      <c r="PVK47" s="13"/>
      <c r="PVL47" s="13"/>
      <c r="PVM47" s="13"/>
      <c r="PVN47" s="13"/>
      <c r="PVO47" s="13"/>
      <c r="PVP47" s="13"/>
      <c r="PVQ47" s="13"/>
      <c r="PVR47" s="13"/>
      <c r="PVS47" s="13"/>
      <c r="PVT47" s="13"/>
      <c r="PVU47" s="13"/>
      <c r="PVV47" s="13"/>
      <c r="PVW47" s="13"/>
      <c r="PVX47" s="13"/>
      <c r="PVY47" s="13"/>
      <c r="PVZ47" s="13"/>
      <c r="PWA47" s="13"/>
      <c r="PWB47" s="13"/>
      <c r="PWC47" s="13"/>
      <c r="PWD47" s="13"/>
      <c r="PWE47" s="13"/>
      <c r="PWF47" s="13"/>
      <c r="PWG47" s="13"/>
      <c r="PWH47" s="13"/>
      <c r="PWI47" s="13"/>
      <c r="PWJ47" s="13"/>
      <c r="PWK47" s="13"/>
      <c r="PWL47" s="13"/>
      <c r="PWM47" s="13"/>
      <c r="PWN47" s="13"/>
      <c r="PWO47" s="13"/>
      <c r="PWP47" s="13"/>
      <c r="PWQ47" s="13"/>
      <c r="PWR47" s="13"/>
      <c r="PWS47" s="13"/>
      <c r="PWT47" s="13"/>
      <c r="PWU47" s="13"/>
      <c r="PWV47" s="13"/>
      <c r="PWW47" s="13"/>
      <c r="PWX47" s="13"/>
      <c r="PWY47" s="13"/>
      <c r="PWZ47" s="13"/>
      <c r="PXA47" s="13"/>
      <c r="PXB47" s="13"/>
      <c r="PXC47" s="13"/>
      <c r="PXD47" s="13"/>
      <c r="PXE47" s="13"/>
      <c r="PXF47" s="13"/>
      <c r="PXG47" s="13"/>
      <c r="PXH47" s="13"/>
      <c r="PXI47" s="13"/>
      <c r="PXJ47" s="13"/>
      <c r="PXK47" s="13"/>
      <c r="PXL47" s="13"/>
      <c r="PXM47" s="13"/>
      <c r="PXN47" s="13"/>
      <c r="PXO47" s="13"/>
      <c r="PXP47" s="13"/>
      <c r="PXQ47" s="13"/>
      <c r="PXR47" s="13"/>
      <c r="PXS47" s="13"/>
      <c r="PXT47" s="13"/>
      <c r="PXU47" s="13"/>
      <c r="PXV47" s="13"/>
      <c r="PXW47" s="13"/>
      <c r="PXX47" s="13"/>
      <c r="PXY47" s="13"/>
      <c r="PXZ47" s="13"/>
      <c r="PYA47" s="13"/>
      <c r="PYB47" s="13"/>
      <c r="PYC47" s="13"/>
      <c r="PYD47" s="13"/>
      <c r="PYE47" s="13"/>
      <c r="PYF47" s="13"/>
      <c r="PYG47" s="13"/>
      <c r="PYH47" s="13"/>
      <c r="PYI47" s="13"/>
      <c r="PYJ47" s="13"/>
      <c r="PYK47" s="13"/>
      <c r="PYL47" s="13"/>
      <c r="PYM47" s="13"/>
      <c r="PYN47" s="13"/>
      <c r="PYO47" s="13"/>
      <c r="PYP47" s="13"/>
      <c r="PYQ47" s="13"/>
      <c r="PYR47" s="13"/>
      <c r="PYS47" s="13"/>
      <c r="PYT47" s="13"/>
      <c r="PYU47" s="13"/>
      <c r="PYV47" s="13"/>
      <c r="PYW47" s="13"/>
      <c r="PYX47" s="13"/>
      <c r="PYY47" s="13"/>
      <c r="PYZ47" s="13"/>
      <c r="PZA47" s="13"/>
      <c r="PZB47" s="13"/>
      <c r="PZC47" s="13"/>
      <c r="PZD47" s="13"/>
      <c r="PZE47" s="13"/>
      <c r="PZF47" s="13"/>
      <c r="PZG47" s="13"/>
      <c r="PZH47" s="13"/>
      <c r="PZI47" s="13"/>
      <c r="PZJ47" s="13"/>
      <c r="PZK47" s="13"/>
      <c r="PZL47" s="13"/>
      <c r="PZM47" s="13"/>
      <c r="PZN47" s="13"/>
      <c r="PZO47" s="13"/>
      <c r="PZP47" s="13"/>
      <c r="PZQ47" s="13"/>
      <c r="PZR47" s="13"/>
      <c r="PZS47" s="13"/>
      <c r="PZT47" s="13"/>
      <c r="PZU47" s="13"/>
      <c r="PZV47" s="13"/>
      <c r="PZW47" s="13"/>
      <c r="PZX47" s="13"/>
      <c r="PZY47" s="13"/>
      <c r="PZZ47" s="13"/>
      <c r="QAA47" s="13"/>
      <c r="QAB47" s="13"/>
      <c r="QAC47" s="13"/>
      <c r="QAD47" s="13"/>
      <c r="QAE47" s="13"/>
      <c r="QAF47" s="13"/>
      <c r="QAG47" s="13"/>
      <c r="QAH47" s="13"/>
      <c r="QAI47" s="13"/>
      <c r="QAJ47" s="13"/>
      <c r="QAK47" s="13"/>
      <c r="QAL47" s="13"/>
      <c r="QAM47" s="13"/>
      <c r="QAN47" s="13"/>
      <c r="QAO47" s="13"/>
      <c r="QAP47" s="13"/>
      <c r="QAQ47" s="13"/>
      <c r="QAR47" s="13"/>
      <c r="QAS47" s="13"/>
      <c r="QAT47" s="13"/>
      <c r="QAU47" s="13"/>
      <c r="QAV47" s="13"/>
      <c r="QAW47" s="13"/>
      <c r="QAX47" s="13"/>
      <c r="QAY47" s="13"/>
      <c r="QAZ47" s="13"/>
      <c r="QBA47" s="13"/>
      <c r="QBB47" s="13"/>
      <c r="QBC47" s="13"/>
      <c r="QBD47" s="13"/>
      <c r="QBE47" s="13"/>
      <c r="QBF47" s="13"/>
      <c r="QBG47" s="13"/>
      <c r="QBH47" s="13"/>
      <c r="QBI47" s="13"/>
      <c r="QBJ47" s="13"/>
      <c r="QBK47" s="13"/>
      <c r="QBL47" s="13"/>
      <c r="QBM47" s="13"/>
      <c r="QBN47" s="13"/>
      <c r="QBO47" s="13"/>
      <c r="QBP47" s="13"/>
      <c r="QBQ47" s="13"/>
      <c r="QBR47" s="13"/>
      <c r="QBS47" s="13"/>
      <c r="QBT47" s="13"/>
      <c r="QBU47" s="13"/>
      <c r="QBV47" s="13"/>
      <c r="QBW47" s="13"/>
      <c r="QBX47" s="13"/>
      <c r="QBY47" s="13"/>
      <c r="QBZ47" s="13"/>
      <c r="QCA47" s="13"/>
      <c r="QCB47" s="13"/>
      <c r="QCC47" s="13"/>
      <c r="QCD47" s="13"/>
      <c r="QCE47" s="13"/>
      <c r="QCF47" s="13"/>
      <c r="QCG47" s="13"/>
      <c r="QCH47" s="13"/>
      <c r="QCI47" s="13"/>
      <c r="QCJ47" s="13"/>
      <c r="QCK47" s="13"/>
      <c r="QCL47" s="13"/>
      <c r="QCM47" s="13"/>
      <c r="QCN47" s="13"/>
      <c r="QCO47" s="13"/>
      <c r="QCP47" s="13"/>
      <c r="QCQ47" s="13"/>
      <c r="QCR47" s="13"/>
      <c r="QCS47" s="13"/>
      <c r="QCT47" s="13"/>
      <c r="QCU47" s="13"/>
      <c r="QCV47" s="13"/>
      <c r="QCW47" s="13"/>
      <c r="QCX47" s="13"/>
      <c r="QCY47" s="13"/>
      <c r="QCZ47" s="13"/>
      <c r="QDA47" s="13"/>
      <c r="QDB47" s="13"/>
      <c r="QDC47" s="13"/>
      <c r="QDD47" s="13"/>
      <c r="QDE47" s="13"/>
      <c r="QDF47" s="13"/>
      <c r="QDG47" s="13"/>
      <c r="QDH47" s="13"/>
      <c r="QDI47" s="13"/>
      <c r="QDJ47" s="13"/>
      <c r="QDK47" s="13"/>
      <c r="QDL47" s="13"/>
      <c r="QDM47" s="13"/>
      <c r="QDN47" s="13"/>
      <c r="QDO47" s="13"/>
      <c r="QDP47" s="13"/>
      <c r="QDQ47" s="13"/>
      <c r="QDR47" s="13"/>
      <c r="QDS47" s="13"/>
      <c r="QDT47" s="13"/>
      <c r="QDU47" s="13"/>
      <c r="QDV47" s="13"/>
      <c r="QDW47" s="13"/>
      <c r="QDX47" s="13"/>
      <c r="QDY47" s="13"/>
      <c r="QDZ47" s="13"/>
      <c r="QEA47" s="13"/>
      <c r="QEB47" s="13"/>
      <c r="QEC47" s="13"/>
      <c r="QED47" s="13"/>
      <c r="QEE47" s="13"/>
      <c r="QEF47" s="13"/>
      <c r="QEG47" s="13"/>
      <c r="QEH47" s="13"/>
      <c r="QEI47" s="13"/>
      <c r="QEJ47" s="13"/>
      <c r="QEK47" s="13"/>
      <c r="QEL47" s="13"/>
      <c r="QEM47" s="13"/>
      <c r="QEN47" s="13"/>
      <c r="QEO47" s="13"/>
      <c r="QEP47" s="13"/>
      <c r="QEQ47" s="13"/>
      <c r="QER47" s="13"/>
      <c r="QES47" s="13"/>
      <c r="QET47" s="13"/>
      <c r="QEU47" s="13"/>
      <c r="QEV47" s="13"/>
      <c r="QEW47" s="13"/>
      <c r="QEX47" s="13"/>
      <c r="QEY47" s="13"/>
      <c r="QEZ47" s="13"/>
      <c r="QFA47" s="13"/>
      <c r="QFB47" s="13"/>
      <c r="QFC47" s="13"/>
      <c r="QFD47" s="13"/>
      <c r="QFE47" s="13"/>
      <c r="QFF47" s="13"/>
      <c r="QFG47" s="13"/>
      <c r="QFH47" s="13"/>
      <c r="QFI47" s="13"/>
      <c r="QFJ47" s="13"/>
      <c r="QFK47" s="13"/>
      <c r="QFL47" s="13"/>
      <c r="QFM47" s="13"/>
      <c r="QFN47" s="13"/>
      <c r="QFO47" s="13"/>
      <c r="QFP47" s="13"/>
      <c r="QFQ47" s="13"/>
      <c r="QFR47" s="13"/>
      <c r="QFS47" s="13"/>
      <c r="QFT47" s="13"/>
      <c r="QFU47" s="13"/>
      <c r="QFV47" s="13"/>
      <c r="QFW47" s="13"/>
      <c r="QFX47" s="13"/>
      <c r="QFY47" s="13"/>
      <c r="QFZ47" s="13"/>
      <c r="QGA47" s="13"/>
      <c r="QGB47" s="13"/>
      <c r="QGC47" s="13"/>
      <c r="QGD47" s="13"/>
      <c r="QGE47" s="13"/>
      <c r="QGF47" s="13"/>
      <c r="QGG47" s="13"/>
      <c r="QGH47" s="13"/>
      <c r="QGI47" s="13"/>
      <c r="QGJ47" s="13"/>
      <c r="QGK47" s="13"/>
      <c r="QGL47" s="13"/>
      <c r="QGM47" s="13"/>
      <c r="QGN47" s="13"/>
      <c r="QGO47" s="13"/>
      <c r="QGP47" s="13"/>
      <c r="QGQ47" s="13"/>
      <c r="QGR47" s="13"/>
      <c r="QGS47" s="13"/>
      <c r="QGT47" s="13"/>
      <c r="QGU47" s="13"/>
      <c r="QGV47" s="13"/>
      <c r="QGW47" s="13"/>
      <c r="QGX47" s="13"/>
      <c r="QGY47" s="13"/>
      <c r="QGZ47" s="13"/>
      <c r="QHA47" s="13"/>
      <c r="QHB47" s="13"/>
      <c r="QHC47" s="13"/>
      <c r="QHD47" s="13"/>
      <c r="QHE47" s="13"/>
      <c r="QHF47" s="13"/>
      <c r="QHG47" s="13"/>
      <c r="QHH47" s="13"/>
      <c r="QHI47" s="13"/>
      <c r="QHJ47" s="13"/>
      <c r="QHK47" s="13"/>
      <c r="QHL47" s="13"/>
      <c r="QHM47" s="13"/>
      <c r="QHN47" s="13"/>
      <c r="QHO47" s="13"/>
      <c r="QHP47" s="13"/>
      <c r="QHQ47" s="13"/>
      <c r="QHR47" s="13"/>
      <c r="QHS47" s="13"/>
      <c r="QHT47" s="13"/>
      <c r="QHU47" s="13"/>
      <c r="QHV47" s="13"/>
      <c r="QHW47" s="13"/>
      <c r="QHX47" s="13"/>
      <c r="QHY47" s="13"/>
      <c r="QHZ47" s="13"/>
      <c r="QIA47" s="13"/>
      <c r="QIB47" s="13"/>
      <c r="QIC47" s="13"/>
      <c r="QID47" s="13"/>
      <c r="QIE47" s="13"/>
      <c r="QIF47" s="13"/>
      <c r="QIG47" s="13"/>
      <c r="QIH47" s="13"/>
      <c r="QII47" s="13"/>
      <c r="QIJ47" s="13"/>
      <c r="QIK47" s="13"/>
      <c r="QIL47" s="13"/>
      <c r="QIM47" s="13"/>
      <c r="QIN47" s="13"/>
      <c r="QIO47" s="13"/>
      <c r="QIP47" s="13"/>
      <c r="QIQ47" s="13"/>
      <c r="QIR47" s="13"/>
      <c r="QIS47" s="13"/>
      <c r="QIT47" s="13"/>
      <c r="QIU47" s="13"/>
      <c r="QIV47" s="13"/>
      <c r="QIW47" s="13"/>
      <c r="QIX47" s="13"/>
      <c r="QIY47" s="13"/>
      <c r="QIZ47" s="13"/>
      <c r="QJA47" s="13"/>
      <c r="QJB47" s="13"/>
      <c r="QJC47" s="13"/>
      <c r="QJD47" s="13"/>
      <c r="QJE47" s="13"/>
      <c r="QJF47" s="13"/>
      <c r="QJG47" s="13"/>
      <c r="QJH47" s="13"/>
      <c r="QJI47" s="13"/>
      <c r="QJJ47" s="13"/>
      <c r="QJK47" s="13"/>
      <c r="QJL47" s="13"/>
      <c r="QJM47" s="13"/>
      <c r="QJN47" s="13"/>
      <c r="QJO47" s="13"/>
      <c r="QJP47" s="13"/>
      <c r="QJQ47" s="13"/>
      <c r="QJR47" s="13"/>
      <c r="QJS47" s="13"/>
      <c r="QJT47" s="13"/>
      <c r="QJU47" s="13"/>
      <c r="QJV47" s="13"/>
      <c r="QJW47" s="13"/>
      <c r="QJX47" s="13"/>
      <c r="QJY47" s="13"/>
      <c r="QJZ47" s="13"/>
      <c r="QKA47" s="13"/>
      <c r="QKB47" s="13"/>
      <c r="QKC47" s="13"/>
      <c r="QKD47" s="13"/>
      <c r="QKE47" s="13"/>
      <c r="QKF47" s="13"/>
      <c r="QKG47" s="13"/>
      <c r="QKH47" s="13"/>
      <c r="QKI47" s="13"/>
      <c r="QKJ47" s="13"/>
      <c r="QKK47" s="13"/>
      <c r="QKL47" s="13"/>
      <c r="QKM47" s="13"/>
      <c r="QKN47" s="13"/>
      <c r="QKO47" s="13"/>
      <c r="QKP47" s="13"/>
      <c r="QKQ47" s="13"/>
      <c r="QKR47" s="13"/>
      <c r="QKS47" s="13"/>
      <c r="QKT47" s="13"/>
      <c r="QKU47" s="13"/>
      <c r="QKV47" s="13"/>
      <c r="QKW47" s="13"/>
      <c r="QKX47" s="13"/>
      <c r="QKY47" s="13"/>
      <c r="QKZ47" s="13"/>
      <c r="QLA47" s="13"/>
      <c r="QLB47" s="13"/>
      <c r="QLC47" s="13"/>
      <c r="QLD47" s="13"/>
      <c r="QLE47" s="13"/>
      <c r="QLF47" s="13"/>
      <c r="QLG47" s="13"/>
      <c r="QLH47" s="13"/>
      <c r="QLI47" s="13"/>
      <c r="QLJ47" s="13"/>
      <c r="QLK47" s="13"/>
      <c r="QLL47" s="13"/>
      <c r="QLM47" s="13"/>
      <c r="QLN47" s="13"/>
      <c r="QLO47" s="13"/>
      <c r="QLP47" s="13"/>
      <c r="QLQ47" s="13"/>
      <c r="QLR47" s="13"/>
      <c r="QLS47" s="13"/>
      <c r="QLT47" s="13"/>
      <c r="QLU47" s="13"/>
      <c r="QLV47" s="13"/>
      <c r="QLW47" s="13"/>
      <c r="QLX47" s="13"/>
      <c r="QLY47" s="13"/>
      <c r="QLZ47" s="13"/>
      <c r="QMA47" s="13"/>
      <c r="QMB47" s="13"/>
      <c r="QMC47" s="13"/>
      <c r="QMD47" s="13"/>
      <c r="QME47" s="13"/>
      <c r="QMF47" s="13"/>
      <c r="QMG47" s="13"/>
      <c r="QMH47" s="13"/>
      <c r="QMI47" s="13"/>
      <c r="QMJ47" s="13"/>
      <c r="QMK47" s="13"/>
      <c r="QML47" s="13"/>
      <c r="QMM47" s="13"/>
      <c r="QMN47" s="13"/>
      <c r="QMO47" s="13"/>
      <c r="QMP47" s="13"/>
      <c r="QMQ47" s="13"/>
      <c r="QMR47" s="13"/>
      <c r="QMS47" s="13"/>
      <c r="QMT47" s="13"/>
      <c r="QMU47" s="13"/>
      <c r="QMV47" s="13"/>
      <c r="QMW47" s="13"/>
      <c r="QMX47" s="13"/>
      <c r="QMY47" s="13"/>
      <c r="QMZ47" s="13"/>
      <c r="QNA47" s="13"/>
      <c r="QNB47" s="13"/>
      <c r="QNC47" s="13"/>
      <c r="QND47" s="13"/>
      <c r="QNE47" s="13"/>
      <c r="QNF47" s="13"/>
      <c r="QNG47" s="13"/>
      <c r="QNH47" s="13"/>
      <c r="QNI47" s="13"/>
      <c r="QNJ47" s="13"/>
      <c r="QNK47" s="13"/>
      <c r="QNL47" s="13"/>
      <c r="QNM47" s="13"/>
      <c r="QNN47" s="13"/>
      <c r="QNO47" s="13"/>
      <c r="QNP47" s="13"/>
      <c r="QNQ47" s="13"/>
      <c r="QNR47" s="13"/>
      <c r="QNS47" s="13"/>
      <c r="QNT47" s="13"/>
      <c r="QNU47" s="13"/>
      <c r="QNV47" s="13"/>
      <c r="QNW47" s="13"/>
      <c r="QNX47" s="13"/>
      <c r="QNY47" s="13"/>
      <c r="QNZ47" s="13"/>
      <c r="QOA47" s="13"/>
      <c r="QOB47" s="13"/>
      <c r="QOC47" s="13"/>
      <c r="QOD47" s="13"/>
      <c r="QOE47" s="13"/>
      <c r="QOF47" s="13"/>
      <c r="QOG47" s="13"/>
      <c r="QOH47" s="13"/>
      <c r="QOI47" s="13"/>
      <c r="QOJ47" s="13"/>
      <c r="QOK47" s="13"/>
      <c r="QOL47" s="13"/>
      <c r="QOM47" s="13"/>
      <c r="QON47" s="13"/>
      <c r="QOO47" s="13"/>
      <c r="QOP47" s="13"/>
      <c r="QOQ47" s="13"/>
      <c r="QOR47" s="13"/>
      <c r="QOS47" s="13"/>
      <c r="QOT47" s="13"/>
      <c r="QOU47" s="13"/>
      <c r="QOV47" s="13"/>
      <c r="QOW47" s="13"/>
      <c r="QOX47" s="13"/>
      <c r="QOY47" s="13"/>
      <c r="QOZ47" s="13"/>
      <c r="QPA47" s="13"/>
      <c r="QPB47" s="13"/>
      <c r="QPC47" s="13"/>
      <c r="QPD47" s="13"/>
      <c r="QPE47" s="13"/>
      <c r="QPF47" s="13"/>
      <c r="QPG47" s="13"/>
      <c r="QPH47" s="13"/>
      <c r="QPI47" s="13"/>
      <c r="QPJ47" s="13"/>
      <c r="QPK47" s="13"/>
      <c r="QPL47" s="13"/>
      <c r="QPM47" s="13"/>
      <c r="QPN47" s="13"/>
      <c r="QPO47" s="13"/>
      <c r="QPP47" s="13"/>
      <c r="QPQ47" s="13"/>
      <c r="QPR47" s="13"/>
      <c r="QPS47" s="13"/>
      <c r="QPT47" s="13"/>
      <c r="QPU47" s="13"/>
      <c r="QPV47" s="13"/>
      <c r="QPW47" s="13"/>
      <c r="QPX47" s="13"/>
      <c r="QPY47" s="13"/>
      <c r="QPZ47" s="13"/>
      <c r="QQA47" s="13"/>
      <c r="QQB47" s="13"/>
      <c r="QQC47" s="13"/>
      <c r="QQD47" s="13"/>
      <c r="QQE47" s="13"/>
      <c r="QQF47" s="13"/>
      <c r="QQG47" s="13"/>
      <c r="QQH47" s="13"/>
      <c r="QQI47" s="13"/>
      <c r="QQJ47" s="13"/>
      <c r="QQK47" s="13"/>
      <c r="QQL47" s="13"/>
      <c r="QQM47" s="13"/>
      <c r="QQN47" s="13"/>
      <c r="QQO47" s="13"/>
      <c r="QQP47" s="13"/>
      <c r="QQQ47" s="13"/>
      <c r="QQR47" s="13"/>
      <c r="QQS47" s="13"/>
      <c r="QQT47" s="13"/>
      <c r="QQU47" s="13"/>
      <c r="QQV47" s="13"/>
      <c r="QQW47" s="13"/>
      <c r="QQX47" s="13"/>
      <c r="QQY47" s="13"/>
      <c r="QQZ47" s="13"/>
      <c r="QRA47" s="13"/>
      <c r="QRB47" s="13"/>
      <c r="QRC47" s="13"/>
      <c r="QRD47" s="13"/>
      <c r="QRE47" s="13"/>
      <c r="QRF47" s="13"/>
      <c r="QRG47" s="13"/>
      <c r="QRH47" s="13"/>
      <c r="QRI47" s="13"/>
      <c r="QRJ47" s="13"/>
      <c r="QRK47" s="13"/>
      <c r="QRL47" s="13"/>
      <c r="QRM47" s="13"/>
      <c r="QRN47" s="13"/>
      <c r="QRO47" s="13"/>
      <c r="QRP47" s="13"/>
      <c r="QRQ47" s="13"/>
      <c r="QRR47" s="13"/>
      <c r="QRS47" s="13"/>
      <c r="QRT47" s="13"/>
      <c r="QRU47" s="13"/>
      <c r="QRV47" s="13"/>
      <c r="QRW47" s="13"/>
      <c r="QRX47" s="13"/>
      <c r="QRY47" s="13"/>
      <c r="QRZ47" s="13"/>
      <c r="QSA47" s="13"/>
      <c r="QSB47" s="13"/>
      <c r="QSC47" s="13"/>
      <c r="QSD47" s="13"/>
      <c r="QSE47" s="13"/>
      <c r="QSF47" s="13"/>
      <c r="QSG47" s="13"/>
      <c r="QSH47" s="13"/>
      <c r="QSI47" s="13"/>
      <c r="QSJ47" s="13"/>
      <c r="QSK47" s="13"/>
      <c r="QSL47" s="13"/>
      <c r="QSM47" s="13"/>
      <c r="QSN47" s="13"/>
      <c r="QSO47" s="13"/>
      <c r="QSP47" s="13"/>
      <c r="QSQ47" s="13"/>
      <c r="QSR47" s="13"/>
      <c r="QSS47" s="13"/>
      <c r="QST47" s="13"/>
      <c r="QSU47" s="13"/>
      <c r="QSV47" s="13"/>
      <c r="QSW47" s="13"/>
      <c r="QSX47" s="13"/>
      <c r="QSY47" s="13"/>
      <c r="QSZ47" s="13"/>
      <c r="QTA47" s="13"/>
      <c r="QTB47" s="13"/>
      <c r="QTC47" s="13"/>
      <c r="QTD47" s="13"/>
      <c r="QTE47" s="13"/>
      <c r="QTF47" s="13"/>
      <c r="QTG47" s="13"/>
      <c r="QTH47" s="13"/>
      <c r="QTI47" s="13"/>
      <c r="QTJ47" s="13"/>
      <c r="QTK47" s="13"/>
      <c r="QTL47" s="13"/>
      <c r="QTM47" s="13"/>
      <c r="QTN47" s="13"/>
      <c r="QTO47" s="13"/>
      <c r="QTP47" s="13"/>
      <c r="QTQ47" s="13"/>
      <c r="QTR47" s="13"/>
      <c r="QTS47" s="13"/>
      <c r="QTT47" s="13"/>
      <c r="QTU47" s="13"/>
      <c r="QTV47" s="13"/>
      <c r="QTW47" s="13"/>
      <c r="QTX47" s="13"/>
      <c r="QTY47" s="13"/>
      <c r="QTZ47" s="13"/>
      <c r="QUA47" s="13"/>
      <c r="QUB47" s="13"/>
      <c r="QUC47" s="13"/>
      <c r="QUD47" s="13"/>
      <c r="QUE47" s="13"/>
      <c r="QUF47" s="13"/>
      <c r="QUG47" s="13"/>
      <c r="QUH47" s="13"/>
      <c r="QUI47" s="13"/>
      <c r="QUJ47" s="13"/>
      <c r="QUK47" s="13"/>
      <c r="QUL47" s="13"/>
      <c r="QUM47" s="13"/>
      <c r="QUN47" s="13"/>
      <c r="QUO47" s="13"/>
      <c r="QUP47" s="13"/>
      <c r="QUQ47" s="13"/>
      <c r="QUR47" s="13"/>
      <c r="QUS47" s="13"/>
      <c r="QUT47" s="13"/>
      <c r="QUU47" s="13"/>
      <c r="QUV47" s="13"/>
      <c r="QUW47" s="13"/>
      <c r="QUX47" s="13"/>
      <c r="QUY47" s="13"/>
      <c r="QUZ47" s="13"/>
      <c r="QVA47" s="13"/>
      <c r="QVB47" s="13"/>
      <c r="QVC47" s="13"/>
      <c r="QVD47" s="13"/>
      <c r="QVE47" s="13"/>
      <c r="QVF47" s="13"/>
      <c r="QVG47" s="13"/>
      <c r="QVH47" s="13"/>
      <c r="QVI47" s="13"/>
      <c r="QVJ47" s="13"/>
      <c r="QVK47" s="13"/>
      <c r="QVL47" s="13"/>
      <c r="QVM47" s="13"/>
      <c r="QVN47" s="13"/>
      <c r="QVO47" s="13"/>
      <c r="QVP47" s="13"/>
      <c r="QVQ47" s="13"/>
      <c r="QVR47" s="13"/>
      <c r="QVS47" s="13"/>
      <c r="QVT47" s="13"/>
      <c r="QVU47" s="13"/>
      <c r="QVV47" s="13"/>
      <c r="QVW47" s="13"/>
      <c r="QVX47" s="13"/>
      <c r="QVY47" s="13"/>
      <c r="QVZ47" s="13"/>
      <c r="QWA47" s="13"/>
      <c r="QWB47" s="13"/>
      <c r="QWC47" s="13"/>
      <c r="QWD47" s="13"/>
      <c r="QWE47" s="13"/>
      <c r="QWF47" s="13"/>
      <c r="QWG47" s="13"/>
      <c r="QWH47" s="13"/>
      <c r="QWI47" s="13"/>
      <c r="QWJ47" s="13"/>
      <c r="QWK47" s="13"/>
      <c r="QWL47" s="13"/>
      <c r="QWM47" s="13"/>
      <c r="QWN47" s="13"/>
      <c r="QWO47" s="13"/>
      <c r="QWP47" s="13"/>
      <c r="QWQ47" s="13"/>
      <c r="QWR47" s="13"/>
      <c r="QWS47" s="13"/>
      <c r="QWT47" s="13"/>
      <c r="QWU47" s="13"/>
      <c r="QWV47" s="13"/>
      <c r="QWW47" s="13"/>
      <c r="QWX47" s="13"/>
      <c r="QWY47" s="13"/>
      <c r="QWZ47" s="13"/>
      <c r="QXA47" s="13"/>
      <c r="QXB47" s="13"/>
      <c r="QXC47" s="13"/>
      <c r="QXD47" s="13"/>
      <c r="QXE47" s="13"/>
      <c r="QXF47" s="13"/>
      <c r="QXG47" s="13"/>
      <c r="QXH47" s="13"/>
      <c r="QXI47" s="13"/>
      <c r="QXJ47" s="13"/>
      <c r="QXK47" s="13"/>
      <c r="QXL47" s="13"/>
      <c r="QXM47" s="13"/>
      <c r="QXN47" s="13"/>
      <c r="QXO47" s="13"/>
      <c r="QXP47" s="13"/>
      <c r="QXQ47" s="13"/>
      <c r="QXR47" s="13"/>
      <c r="QXS47" s="13"/>
      <c r="QXT47" s="13"/>
      <c r="QXU47" s="13"/>
      <c r="QXV47" s="13"/>
      <c r="QXW47" s="13"/>
      <c r="QXX47" s="13"/>
      <c r="QXY47" s="13"/>
      <c r="QXZ47" s="13"/>
      <c r="QYA47" s="13"/>
      <c r="QYB47" s="13"/>
      <c r="QYC47" s="13"/>
      <c r="QYD47" s="13"/>
      <c r="QYE47" s="13"/>
      <c r="QYF47" s="13"/>
      <c r="QYG47" s="13"/>
      <c r="QYH47" s="13"/>
      <c r="QYI47" s="13"/>
      <c r="QYJ47" s="13"/>
      <c r="QYK47" s="13"/>
      <c r="QYL47" s="13"/>
      <c r="QYM47" s="13"/>
      <c r="QYN47" s="13"/>
      <c r="QYO47" s="13"/>
      <c r="QYP47" s="13"/>
      <c r="QYQ47" s="13"/>
      <c r="QYR47" s="13"/>
      <c r="QYS47" s="13"/>
      <c r="QYT47" s="13"/>
      <c r="QYU47" s="13"/>
      <c r="QYV47" s="13"/>
      <c r="QYW47" s="13"/>
      <c r="QYX47" s="13"/>
      <c r="QYY47" s="13"/>
      <c r="QYZ47" s="13"/>
      <c r="QZA47" s="13"/>
      <c r="QZB47" s="13"/>
      <c r="QZC47" s="13"/>
      <c r="QZD47" s="13"/>
      <c r="QZE47" s="13"/>
      <c r="QZF47" s="13"/>
      <c r="QZG47" s="13"/>
      <c r="QZH47" s="13"/>
      <c r="QZI47" s="13"/>
      <c r="QZJ47" s="13"/>
      <c r="QZK47" s="13"/>
      <c r="QZL47" s="13"/>
      <c r="QZM47" s="13"/>
      <c r="QZN47" s="13"/>
      <c r="QZO47" s="13"/>
      <c r="QZP47" s="13"/>
      <c r="QZQ47" s="13"/>
      <c r="QZR47" s="13"/>
      <c r="QZS47" s="13"/>
      <c r="QZT47" s="13"/>
      <c r="QZU47" s="13"/>
      <c r="QZV47" s="13"/>
      <c r="QZW47" s="13"/>
      <c r="QZX47" s="13"/>
      <c r="QZY47" s="13"/>
      <c r="QZZ47" s="13"/>
      <c r="RAA47" s="13"/>
      <c r="RAB47" s="13"/>
      <c r="RAC47" s="13"/>
      <c r="RAD47" s="13"/>
      <c r="RAE47" s="13"/>
      <c r="RAF47" s="13"/>
      <c r="RAG47" s="13"/>
      <c r="RAH47" s="13"/>
      <c r="RAI47" s="13"/>
      <c r="RAJ47" s="13"/>
      <c r="RAK47" s="13"/>
      <c r="RAL47" s="13"/>
      <c r="RAM47" s="13"/>
      <c r="RAN47" s="13"/>
      <c r="RAO47" s="13"/>
      <c r="RAP47" s="13"/>
      <c r="RAQ47" s="13"/>
      <c r="RAR47" s="13"/>
      <c r="RAS47" s="13"/>
      <c r="RAT47" s="13"/>
      <c r="RAU47" s="13"/>
      <c r="RAV47" s="13"/>
      <c r="RAW47" s="13"/>
      <c r="RAX47" s="13"/>
      <c r="RAY47" s="13"/>
      <c r="RAZ47" s="13"/>
      <c r="RBA47" s="13"/>
      <c r="RBB47" s="13"/>
      <c r="RBC47" s="13"/>
      <c r="RBD47" s="13"/>
      <c r="RBE47" s="13"/>
      <c r="RBF47" s="13"/>
      <c r="RBG47" s="13"/>
      <c r="RBH47" s="13"/>
      <c r="RBI47" s="13"/>
      <c r="RBJ47" s="13"/>
      <c r="RBK47" s="13"/>
      <c r="RBL47" s="13"/>
      <c r="RBM47" s="13"/>
      <c r="RBN47" s="13"/>
      <c r="RBO47" s="13"/>
      <c r="RBP47" s="13"/>
      <c r="RBQ47" s="13"/>
      <c r="RBR47" s="13"/>
      <c r="RBS47" s="13"/>
      <c r="RBT47" s="13"/>
      <c r="RBU47" s="13"/>
      <c r="RBV47" s="13"/>
      <c r="RBW47" s="13"/>
      <c r="RBX47" s="13"/>
      <c r="RBY47" s="13"/>
      <c r="RBZ47" s="13"/>
      <c r="RCA47" s="13"/>
      <c r="RCB47" s="13"/>
      <c r="RCC47" s="13"/>
      <c r="RCD47" s="13"/>
      <c r="RCE47" s="13"/>
      <c r="RCF47" s="13"/>
      <c r="RCG47" s="13"/>
      <c r="RCH47" s="13"/>
      <c r="RCI47" s="13"/>
      <c r="RCJ47" s="13"/>
      <c r="RCK47" s="13"/>
      <c r="RCL47" s="13"/>
      <c r="RCM47" s="13"/>
      <c r="RCN47" s="13"/>
      <c r="RCO47" s="13"/>
      <c r="RCP47" s="13"/>
      <c r="RCQ47" s="13"/>
      <c r="RCR47" s="13"/>
      <c r="RCS47" s="13"/>
      <c r="RCT47" s="13"/>
      <c r="RCU47" s="13"/>
      <c r="RCV47" s="13"/>
      <c r="RCW47" s="13"/>
      <c r="RCX47" s="13"/>
      <c r="RCY47" s="13"/>
      <c r="RCZ47" s="13"/>
      <c r="RDA47" s="13"/>
      <c r="RDB47" s="13"/>
      <c r="RDC47" s="13"/>
      <c r="RDD47" s="13"/>
      <c r="RDE47" s="13"/>
      <c r="RDF47" s="13"/>
      <c r="RDG47" s="13"/>
      <c r="RDH47" s="13"/>
      <c r="RDI47" s="13"/>
      <c r="RDJ47" s="13"/>
      <c r="RDK47" s="13"/>
      <c r="RDL47" s="13"/>
      <c r="RDM47" s="13"/>
      <c r="RDN47" s="13"/>
      <c r="RDO47" s="13"/>
      <c r="RDP47" s="13"/>
      <c r="RDQ47" s="13"/>
      <c r="RDR47" s="13"/>
      <c r="RDS47" s="13"/>
      <c r="RDT47" s="13"/>
      <c r="RDU47" s="13"/>
      <c r="RDV47" s="13"/>
      <c r="RDW47" s="13"/>
      <c r="RDX47" s="13"/>
      <c r="RDY47" s="13"/>
      <c r="RDZ47" s="13"/>
      <c r="REA47" s="13"/>
      <c r="REB47" s="13"/>
      <c r="REC47" s="13"/>
      <c r="RED47" s="13"/>
      <c r="REE47" s="13"/>
      <c r="REF47" s="13"/>
      <c r="REG47" s="13"/>
      <c r="REH47" s="13"/>
      <c r="REI47" s="13"/>
      <c r="REJ47" s="13"/>
      <c r="REK47" s="13"/>
      <c r="REL47" s="13"/>
      <c r="REM47" s="13"/>
      <c r="REN47" s="13"/>
      <c r="REO47" s="13"/>
      <c r="REP47" s="13"/>
      <c r="REQ47" s="13"/>
      <c r="RER47" s="13"/>
      <c r="RES47" s="13"/>
      <c r="RET47" s="13"/>
      <c r="REU47" s="13"/>
      <c r="REV47" s="13"/>
      <c r="REW47" s="13"/>
      <c r="REX47" s="13"/>
      <c r="REY47" s="13"/>
      <c r="REZ47" s="13"/>
      <c r="RFA47" s="13"/>
      <c r="RFB47" s="13"/>
      <c r="RFC47" s="13"/>
      <c r="RFD47" s="13"/>
      <c r="RFE47" s="13"/>
      <c r="RFF47" s="13"/>
      <c r="RFG47" s="13"/>
      <c r="RFH47" s="13"/>
      <c r="RFI47" s="13"/>
      <c r="RFJ47" s="13"/>
      <c r="RFK47" s="13"/>
      <c r="RFL47" s="13"/>
      <c r="RFM47" s="13"/>
      <c r="RFN47" s="13"/>
      <c r="RFO47" s="13"/>
      <c r="RFP47" s="13"/>
      <c r="RFQ47" s="13"/>
      <c r="RFR47" s="13"/>
      <c r="RFS47" s="13"/>
      <c r="RFT47" s="13"/>
      <c r="RFU47" s="13"/>
      <c r="RFV47" s="13"/>
      <c r="RFW47" s="13"/>
      <c r="RFX47" s="13"/>
      <c r="RFY47" s="13"/>
      <c r="RFZ47" s="13"/>
      <c r="RGA47" s="13"/>
      <c r="RGB47" s="13"/>
      <c r="RGC47" s="13"/>
      <c r="RGD47" s="13"/>
      <c r="RGE47" s="13"/>
      <c r="RGF47" s="13"/>
      <c r="RGG47" s="13"/>
      <c r="RGH47" s="13"/>
      <c r="RGI47" s="13"/>
      <c r="RGJ47" s="13"/>
      <c r="RGK47" s="13"/>
      <c r="RGL47" s="13"/>
      <c r="RGM47" s="13"/>
      <c r="RGN47" s="13"/>
      <c r="RGO47" s="13"/>
      <c r="RGP47" s="13"/>
      <c r="RGQ47" s="13"/>
      <c r="RGR47" s="13"/>
      <c r="RGS47" s="13"/>
      <c r="RGT47" s="13"/>
      <c r="RGU47" s="13"/>
      <c r="RGV47" s="13"/>
      <c r="RGW47" s="13"/>
      <c r="RGX47" s="13"/>
      <c r="RGY47" s="13"/>
      <c r="RGZ47" s="13"/>
      <c r="RHA47" s="13"/>
      <c r="RHB47" s="13"/>
      <c r="RHC47" s="13"/>
      <c r="RHD47" s="13"/>
      <c r="RHE47" s="13"/>
      <c r="RHF47" s="13"/>
      <c r="RHG47" s="13"/>
      <c r="RHH47" s="13"/>
      <c r="RHI47" s="13"/>
      <c r="RHJ47" s="13"/>
      <c r="RHK47" s="13"/>
      <c r="RHL47" s="13"/>
      <c r="RHM47" s="13"/>
      <c r="RHN47" s="13"/>
      <c r="RHO47" s="13"/>
      <c r="RHP47" s="13"/>
      <c r="RHQ47" s="13"/>
      <c r="RHR47" s="13"/>
      <c r="RHS47" s="13"/>
      <c r="RHT47" s="13"/>
      <c r="RHU47" s="13"/>
      <c r="RHV47" s="13"/>
      <c r="RHW47" s="13"/>
      <c r="RHX47" s="13"/>
      <c r="RHY47" s="13"/>
      <c r="RHZ47" s="13"/>
      <c r="RIA47" s="13"/>
      <c r="RIB47" s="13"/>
      <c r="RIC47" s="13"/>
      <c r="RID47" s="13"/>
      <c r="RIE47" s="13"/>
      <c r="RIF47" s="13"/>
      <c r="RIG47" s="13"/>
      <c r="RIH47" s="13"/>
      <c r="RII47" s="13"/>
      <c r="RIJ47" s="13"/>
      <c r="RIK47" s="13"/>
      <c r="RIL47" s="13"/>
      <c r="RIM47" s="13"/>
      <c r="RIN47" s="13"/>
      <c r="RIO47" s="13"/>
      <c r="RIP47" s="13"/>
      <c r="RIQ47" s="13"/>
      <c r="RIR47" s="13"/>
      <c r="RIS47" s="13"/>
      <c r="RIT47" s="13"/>
      <c r="RIU47" s="13"/>
      <c r="RIV47" s="13"/>
      <c r="RIW47" s="13"/>
      <c r="RIX47" s="13"/>
      <c r="RIY47" s="13"/>
      <c r="RIZ47" s="13"/>
      <c r="RJA47" s="13"/>
      <c r="RJB47" s="13"/>
      <c r="RJC47" s="13"/>
      <c r="RJD47" s="13"/>
      <c r="RJE47" s="13"/>
      <c r="RJF47" s="13"/>
      <c r="RJG47" s="13"/>
      <c r="RJH47" s="13"/>
      <c r="RJI47" s="13"/>
      <c r="RJJ47" s="13"/>
      <c r="RJK47" s="13"/>
      <c r="RJL47" s="13"/>
      <c r="RJM47" s="13"/>
      <c r="RJN47" s="13"/>
      <c r="RJO47" s="13"/>
      <c r="RJP47" s="13"/>
      <c r="RJQ47" s="13"/>
      <c r="RJR47" s="13"/>
      <c r="RJS47" s="13"/>
      <c r="RJT47" s="13"/>
      <c r="RJU47" s="13"/>
      <c r="RJV47" s="13"/>
      <c r="RJW47" s="13"/>
      <c r="RJX47" s="13"/>
      <c r="RJY47" s="13"/>
      <c r="RJZ47" s="13"/>
      <c r="RKA47" s="13"/>
      <c r="RKB47" s="13"/>
      <c r="RKC47" s="13"/>
      <c r="RKD47" s="13"/>
      <c r="RKE47" s="13"/>
      <c r="RKF47" s="13"/>
      <c r="RKG47" s="13"/>
      <c r="RKH47" s="13"/>
      <c r="RKI47" s="13"/>
      <c r="RKJ47" s="13"/>
      <c r="RKK47" s="13"/>
      <c r="RKL47" s="13"/>
      <c r="RKM47" s="13"/>
      <c r="RKN47" s="13"/>
      <c r="RKO47" s="13"/>
      <c r="RKP47" s="13"/>
      <c r="RKQ47" s="13"/>
      <c r="RKR47" s="13"/>
      <c r="RKS47" s="13"/>
      <c r="RKT47" s="13"/>
      <c r="RKU47" s="13"/>
      <c r="RKV47" s="13"/>
      <c r="RKW47" s="13"/>
      <c r="RKX47" s="13"/>
      <c r="RKY47" s="13"/>
      <c r="RKZ47" s="13"/>
      <c r="RLA47" s="13"/>
      <c r="RLB47" s="13"/>
      <c r="RLC47" s="13"/>
      <c r="RLD47" s="13"/>
      <c r="RLE47" s="13"/>
      <c r="RLF47" s="13"/>
      <c r="RLG47" s="13"/>
      <c r="RLH47" s="13"/>
      <c r="RLI47" s="13"/>
      <c r="RLJ47" s="13"/>
      <c r="RLK47" s="13"/>
      <c r="RLL47" s="13"/>
      <c r="RLM47" s="13"/>
      <c r="RLN47" s="13"/>
      <c r="RLO47" s="13"/>
      <c r="RLP47" s="13"/>
      <c r="RLQ47" s="13"/>
      <c r="RLR47" s="13"/>
      <c r="RLS47" s="13"/>
      <c r="RLT47" s="13"/>
      <c r="RLU47" s="13"/>
      <c r="RLV47" s="13"/>
      <c r="RLW47" s="13"/>
      <c r="RLX47" s="13"/>
      <c r="RLY47" s="13"/>
      <c r="RLZ47" s="13"/>
      <c r="RMA47" s="13"/>
      <c r="RMB47" s="13"/>
      <c r="RMC47" s="13"/>
      <c r="RMD47" s="13"/>
      <c r="RME47" s="13"/>
      <c r="RMF47" s="13"/>
      <c r="RMG47" s="13"/>
      <c r="RMH47" s="13"/>
      <c r="RMI47" s="13"/>
      <c r="RMJ47" s="13"/>
      <c r="RMK47" s="13"/>
      <c r="RML47" s="13"/>
      <c r="RMM47" s="13"/>
      <c r="RMN47" s="13"/>
      <c r="RMO47" s="13"/>
      <c r="RMP47" s="13"/>
      <c r="RMQ47" s="13"/>
      <c r="RMR47" s="13"/>
      <c r="RMS47" s="13"/>
      <c r="RMT47" s="13"/>
      <c r="RMU47" s="13"/>
      <c r="RMV47" s="13"/>
      <c r="RMW47" s="13"/>
      <c r="RMX47" s="13"/>
      <c r="RMY47" s="13"/>
      <c r="RMZ47" s="13"/>
      <c r="RNA47" s="13"/>
      <c r="RNB47" s="13"/>
      <c r="RNC47" s="13"/>
      <c r="RND47" s="13"/>
      <c r="RNE47" s="13"/>
      <c r="RNF47" s="13"/>
      <c r="RNG47" s="13"/>
      <c r="RNH47" s="13"/>
      <c r="RNI47" s="13"/>
      <c r="RNJ47" s="13"/>
      <c r="RNK47" s="13"/>
      <c r="RNL47" s="13"/>
      <c r="RNM47" s="13"/>
      <c r="RNN47" s="13"/>
      <c r="RNO47" s="13"/>
      <c r="RNP47" s="13"/>
      <c r="RNQ47" s="13"/>
      <c r="RNR47" s="13"/>
      <c r="RNS47" s="13"/>
      <c r="RNT47" s="13"/>
      <c r="RNU47" s="13"/>
      <c r="RNV47" s="13"/>
      <c r="RNW47" s="13"/>
      <c r="RNX47" s="13"/>
      <c r="RNY47" s="13"/>
      <c r="RNZ47" s="13"/>
      <c r="ROA47" s="13"/>
      <c r="ROB47" s="13"/>
      <c r="ROC47" s="13"/>
      <c r="ROD47" s="13"/>
      <c r="ROE47" s="13"/>
      <c r="ROF47" s="13"/>
      <c r="ROG47" s="13"/>
      <c r="ROH47" s="13"/>
      <c r="ROI47" s="13"/>
      <c r="ROJ47" s="13"/>
      <c r="ROK47" s="13"/>
      <c r="ROL47" s="13"/>
      <c r="ROM47" s="13"/>
      <c r="RON47" s="13"/>
      <c r="ROO47" s="13"/>
      <c r="ROP47" s="13"/>
      <c r="ROQ47" s="13"/>
      <c r="ROR47" s="13"/>
      <c r="ROS47" s="13"/>
      <c r="ROT47" s="13"/>
      <c r="ROU47" s="13"/>
      <c r="ROV47" s="13"/>
      <c r="ROW47" s="13"/>
      <c r="ROX47" s="13"/>
      <c r="ROY47" s="13"/>
      <c r="ROZ47" s="13"/>
      <c r="RPA47" s="13"/>
      <c r="RPB47" s="13"/>
      <c r="RPC47" s="13"/>
      <c r="RPD47" s="13"/>
      <c r="RPE47" s="13"/>
      <c r="RPF47" s="13"/>
      <c r="RPG47" s="13"/>
      <c r="RPH47" s="13"/>
      <c r="RPI47" s="13"/>
      <c r="RPJ47" s="13"/>
      <c r="RPK47" s="13"/>
      <c r="RPL47" s="13"/>
      <c r="RPM47" s="13"/>
      <c r="RPN47" s="13"/>
      <c r="RPO47" s="13"/>
      <c r="RPP47" s="13"/>
      <c r="RPQ47" s="13"/>
      <c r="RPR47" s="13"/>
      <c r="RPS47" s="13"/>
      <c r="RPT47" s="13"/>
      <c r="RPU47" s="13"/>
      <c r="RPV47" s="13"/>
      <c r="RPW47" s="13"/>
      <c r="RPX47" s="13"/>
      <c r="RPY47" s="13"/>
      <c r="RPZ47" s="13"/>
      <c r="RQA47" s="13"/>
      <c r="RQB47" s="13"/>
      <c r="RQC47" s="13"/>
      <c r="RQD47" s="13"/>
      <c r="RQE47" s="13"/>
      <c r="RQF47" s="13"/>
      <c r="RQG47" s="13"/>
      <c r="RQH47" s="13"/>
      <c r="RQI47" s="13"/>
      <c r="RQJ47" s="13"/>
      <c r="RQK47" s="13"/>
      <c r="RQL47" s="13"/>
      <c r="RQM47" s="13"/>
      <c r="RQN47" s="13"/>
      <c r="RQO47" s="13"/>
      <c r="RQP47" s="13"/>
      <c r="RQQ47" s="13"/>
      <c r="RQR47" s="13"/>
      <c r="RQS47" s="13"/>
      <c r="RQT47" s="13"/>
      <c r="RQU47" s="13"/>
      <c r="RQV47" s="13"/>
      <c r="RQW47" s="13"/>
      <c r="RQX47" s="13"/>
      <c r="RQY47" s="13"/>
      <c r="RQZ47" s="13"/>
      <c r="RRA47" s="13"/>
      <c r="RRB47" s="13"/>
      <c r="RRC47" s="13"/>
      <c r="RRD47" s="13"/>
      <c r="RRE47" s="13"/>
      <c r="RRF47" s="13"/>
      <c r="RRG47" s="13"/>
      <c r="RRH47" s="13"/>
      <c r="RRI47" s="13"/>
      <c r="RRJ47" s="13"/>
      <c r="RRK47" s="13"/>
      <c r="RRL47" s="13"/>
      <c r="RRM47" s="13"/>
      <c r="RRN47" s="13"/>
      <c r="RRO47" s="13"/>
      <c r="RRP47" s="13"/>
      <c r="RRQ47" s="13"/>
      <c r="RRR47" s="13"/>
      <c r="RRS47" s="13"/>
      <c r="RRT47" s="13"/>
      <c r="RRU47" s="13"/>
      <c r="RRV47" s="13"/>
      <c r="RRW47" s="13"/>
      <c r="RRX47" s="13"/>
      <c r="RRY47" s="13"/>
      <c r="RRZ47" s="13"/>
      <c r="RSA47" s="13"/>
      <c r="RSB47" s="13"/>
      <c r="RSC47" s="13"/>
      <c r="RSD47" s="13"/>
      <c r="RSE47" s="13"/>
      <c r="RSF47" s="13"/>
      <c r="RSG47" s="13"/>
      <c r="RSH47" s="13"/>
      <c r="RSI47" s="13"/>
      <c r="RSJ47" s="13"/>
      <c r="RSK47" s="13"/>
      <c r="RSL47" s="13"/>
      <c r="RSM47" s="13"/>
      <c r="RSN47" s="13"/>
      <c r="RSO47" s="13"/>
      <c r="RSP47" s="13"/>
      <c r="RSQ47" s="13"/>
      <c r="RSR47" s="13"/>
      <c r="RSS47" s="13"/>
      <c r="RST47" s="13"/>
      <c r="RSU47" s="13"/>
      <c r="RSV47" s="13"/>
      <c r="RSW47" s="13"/>
      <c r="RSX47" s="13"/>
      <c r="RSY47" s="13"/>
      <c r="RSZ47" s="13"/>
      <c r="RTA47" s="13"/>
      <c r="RTB47" s="13"/>
      <c r="RTC47" s="13"/>
      <c r="RTD47" s="13"/>
      <c r="RTE47" s="13"/>
      <c r="RTF47" s="13"/>
      <c r="RTG47" s="13"/>
      <c r="RTH47" s="13"/>
      <c r="RTI47" s="13"/>
      <c r="RTJ47" s="13"/>
      <c r="RTK47" s="13"/>
      <c r="RTL47" s="13"/>
      <c r="RTM47" s="13"/>
      <c r="RTN47" s="13"/>
      <c r="RTO47" s="13"/>
      <c r="RTP47" s="13"/>
      <c r="RTQ47" s="13"/>
      <c r="RTR47" s="13"/>
      <c r="RTS47" s="13"/>
      <c r="RTT47" s="13"/>
      <c r="RTU47" s="13"/>
      <c r="RTV47" s="13"/>
      <c r="RTW47" s="13"/>
      <c r="RTX47" s="13"/>
      <c r="RTY47" s="13"/>
      <c r="RTZ47" s="13"/>
      <c r="RUA47" s="13"/>
      <c r="RUB47" s="13"/>
      <c r="RUC47" s="13"/>
      <c r="RUD47" s="13"/>
      <c r="RUE47" s="13"/>
      <c r="RUF47" s="13"/>
      <c r="RUG47" s="13"/>
      <c r="RUH47" s="13"/>
      <c r="RUI47" s="13"/>
      <c r="RUJ47" s="13"/>
      <c r="RUK47" s="13"/>
      <c r="RUL47" s="13"/>
      <c r="RUM47" s="13"/>
      <c r="RUN47" s="13"/>
      <c r="RUO47" s="13"/>
      <c r="RUP47" s="13"/>
      <c r="RUQ47" s="13"/>
      <c r="RUR47" s="13"/>
      <c r="RUS47" s="13"/>
      <c r="RUT47" s="13"/>
      <c r="RUU47" s="13"/>
      <c r="RUV47" s="13"/>
      <c r="RUW47" s="13"/>
      <c r="RUX47" s="13"/>
      <c r="RUY47" s="13"/>
      <c r="RUZ47" s="13"/>
      <c r="RVA47" s="13"/>
      <c r="RVB47" s="13"/>
      <c r="RVC47" s="13"/>
      <c r="RVD47" s="13"/>
      <c r="RVE47" s="13"/>
      <c r="RVF47" s="13"/>
      <c r="RVG47" s="13"/>
      <c r="RVH47" s="13"/>
      <c r="RVI47" s="13"/>
      <c r="RVJ47" s="13"/>
      <c r="RVK47" s="13"/>
      <c r="RVL47" s="13"/>
      <c r="RVM47" s="13"/>
      <c r="RVN47" s="13"/>
      <c r="RVO47" s="13"/>
      <c r="RVP47" s="13"/>
      <c r="RVQ47" s="13"/>
      <c r="RVR47" s="13"/>
      <c r="RVS47" s="13"/>
      <c r="RVT47" s="13"/>
      <c r="RVU47" s="13"/>
      <c r="RVV47" s="13"/>
      <c r="RVW47" s="13"/>
      <c r="RVX47" s="13"/>
      <c r="RVY47" s="13"/>
      <c r="RVZ47" s="13"/>
      <c r="RWA47" s="13"/>
      <c r="RWB47" s="13"/>
      <c r="RWC47" s="13"/>
      <c r="RWD47" s="13"/>
      <c r="RWE47" s="13"/>
      <c r="RWF47" s="13"/>
      <c r="RWG47" s="13"/>
      <c r="RWH47" s="13"/>
      <c r="RWI47" s="13"/>
      <c r="RWJ47" s="13"/>
      <c r="RWK47" s="13"/>
      <c r="RWL47" s="13"/>
      <c r="RWM47" s="13"/>
      <c r="RWN47" s="13"/>
      <c r="RWO47" s="13"/>
      <c r="RWP47" s="13"/>
      <c r="RWQ47" s="13"/>
      <c r="RWR47" s="13"/>
      <c r="RWS47" s="13"/>
      <c r="RWT47" s="13"/>
      <c r="RWU47" s="13"/>
      <c r="RWV47" s="13"/>
      <c r="RWW47" s="13"/>
      <c r="RWX47" s="13"/>
      <c r="RWY47" s="13"/>
      <c r="RWZ47" s="13"/>
      <c r="RXA47" s="13"/>
      <c r="RXB47" s="13"/>
      <c r="RXC47" s="13"/>
      <c r="RXD47" s="13"/>
      <c r="RXE47" s="13"/>
      <c r="RXF47" s="13"/>
      <c r="RXG47" s="13"/>
      <c r="RXH47" s="13"/>
      <c r="RXI47" s="13"/>
      <c r="RXJ47" s="13"/>
      <c r="RXK47" s="13"/>
      <c r="RXL47" s="13"/>
      <c r="RXM47" s="13"/>
      <c r="RXN47" s="13"/>
      <c r="RXO47" s="13"/>
      <c r="RXP47" s="13"/>
      <c r="RXQ47" s="13"/>
      <c r="RXR47" s="13"/>
      <c r="RXS47" s="13"/>
      <c r="RXT47" s="13"/>
      <c r="RXU47" s="13"/>
      <c r="RXV47" s="13"/>
      <c r="RXW47" s="13"/>
      <c r="RXX47" s="13"/>
      <c r="RXY47" s="13"/>
      <c r="RXZ47" s="13"/>
      <c r="RYA47" s="13"/>
      <c r="RYB47" s="13"/>
      <c r="RYC47" s="13"/>
      <c r="RYD47" s="13"/>
      <c r="RYE47" s="13"/>
      <c r="RYF47" s="13"/>
      <c r="RYG47" s="13"/>
      <c r="RYH47" s="13"/>
      <c r="RYI47" s="13"/>
      <c r="RYJ47" s="13"/>
      <c r="RYK47" s="13"/>
      <c r="RYL47" s="13"/>
      <c r="RYM47" s="13"/>
      <c r="RYN47" s="13"/>
      <c r="RYO47" s="13"/>
      <c r="RYP47" s="13"/>
      <c r="RYQ47" s="13"/>
      <c r="RYR47" s="13"/>
      <c r="RYS47" s="13"/>
      <c r="RYT47" s="13"/>
      <c r="RYU47" s="13"/>
      <c r="RYV47" s="13"/>
      <c r="RYW47" s="13"/>
      <c r="RYX47" s="13"/>
      <c r="RYY47" s="13"/>
      <c r="RYZ47" s="13"/>
      <c r="RZA47" s="13"/>
      <c r="RZB47" s="13"/>
      <c r="RZC47" s="13"/>
      <c r="RZD47" s="13"/>
      <c r="RZE47" s="13"/>
      <c r="RZF47" s="13"/>
      <c r="RZG47" s="13"/>
      <c r="RZH47" s="13"/>
      <c r="RZI47" s="13"/>
      <c r="RZJ47" s="13"/>
      <c r="RZK47" s="13"/>
      <c r="RZL47" s="13"/>
      <c r="RZM47" s="13"/>
      <c r="RZN47" s="13"/>
      <c r="RZO47" s="13"/>
      <c r="RZP47" s="13"/>
      <c r="RZQ47" s="13"/>
      <c r="RZR47" s="13"/>
      <c r="RZS47" s="13"/>
      <c r="RZT47" s="13"/>
      <c r="RZU47" s="13"/>
      <c r="RZV47" s="13"/>
      <c r="RZW47" s="13"/>
      <c r="RZX47" s="13"/>
      <c r="RZY47" s="13"/>
      <c r="RZZ47" s="13"/>
      <c r="SAA47" s="13"/>
      <c r="SAB47" s="13"/>
      <c r="SAC47" s="13"/>
      <c r="SAD47" s="13"/>
      <c r="SAE47" s="13"/>
      <c r="SAF47" s="13"/>
      <c r="SAG47" s="13"/>
      <c r="SAH47" s="13"/>
      <c r="SAI47" s="13"/>
      <c r="SAJ47" s="13"/>
      <c r="SAK47" s="13"/>
      <c r="SAL47" s="13"/>
      <c r="SAM47" s="13"/>
      <c r="SAN47" s="13"/>
      <c r="SAO47" s="13"/>
      <c r="SAP47" s="13"/>
      <c r="SAQ47" s="13"/>
      <c r="SAR47" s="13"/>
      <c r="SAS47" s="13"/>
      <c r="SAT47" s="13"/>
      <c r="SAU47" s="13"/>
      <c r="SAV47" s="13"/>
      <c r="SAW47" s="13"/>
      <c r="SAX47" s="13"/>
      <c r="SAY47" s="13"/>
      <c r="SAZ47" s="13"/>
      <c r="SBA47" s="13"/>
      <c r="SBB47" s="13"/>
      <c r="SBC47" s="13"/>
      <c r="SBD47" s="13"/>
      <c r="SBE47" s="13"/>
      <c r="SBF47" s="13"/>
      <c r="SBG47" s="13"/>
      <c r="SBH47" s="13"/>
      <c r="SBI47" s="13"/>
      <c r="SBJ47" s="13"/>
      <c r="SBK47" s="13"/>
      <c r="SBL47" s="13"/>
      <c r="SBM47" s="13"/>
      <c r="SBN47" s="13"/>
      <c r="SBO47" s="13"/>
      <c r="SBP47" s="13"/>
      <c r="SBQ47" s="13"/>
      <c r="SBR47" s="13"/>
      <c r="SBS47" s="13"/>
      <c r="SBT47" s="13"/>
      <c r="SBU47" s="13"/>
      <c r="SBV47" s="13"/>
      <c r="SBW47" s="13"/>
      <c r="SBX47" s="13"/>
      <c r="SBY47" s="13"/>
      <c r="SBZ47" s="13"/>
      <c r="SCA47" s="13"/>
      <c r="SCB47" s="13"/>
      <c r="SCC47" s="13"/>
      <c r="SCD47" s="13"/>
      <c r="SCE47" s="13"/>
      <c r="SCF47" s="13"/>
      <c r="SCG47" s="13"/>
      <c r="SCH47" s="13"/>
      <c r="SCI47" s="13"/>
      <c r="SCJ47" s="13"/>
      <c r="SCK47" s="13"/>
      <c r="SCL47" s="13"/>
      <c r="SCM47" s="13"/>
      <c r="SCN47" s="13"/>
      <c r="SCO47" s="13"/>
      <c r="SCP47" s="13"/>
      <c r="SCQ47" s="13"/>
      <c r="SCR47" s="13"/>
      <c r="SCS47" s="13"/>
      <c r="SCT47" s="13"/>
      <c r="SCU47" s="13"/>
      <c r="SCV47" s="13"/>
      <c r="SCW47" s="13"/>
      <c r="SCX47" s="13"/>
      <c r="SCY47" s="13"/>
      <c r="SCZ47" s="13"/>
      <c r="SDA47" s="13"/>
      <c r="SDB47" s="13"/>
      <c r="SDC47" s="13"/>
      <c r="SDD47" s="13"/>
      <c r="SDE47" s="13"/>
      <c r="SDF47" s="13"/>
      <c r="SDG47" s="13"/>
      <c r="SDH47" s="13"/>
      <c r="SDI47" s="13"/>
      <c r="SDJ47" s="13"/>
      <c r="SDK47" s="13"/>
      <c r="SDL47" s="13"/>
      <c r="SDM47" s="13"/>
      <c r="SDN47" s="13"/>
      <c r="SDO47" s="13"/>
      <c r="SDP47" s="13"/>
      <c r="SDQ47" s="13"/>
      <c r="SDR47" s="13"/>
      <c r="SDS47" s="13"/>
      <c r="SDT47" s="13"/>
      <c r="SDU47" s="13"/>
      <c r="SDV47" s="13"/>
      <c r="SDW47" s="13"/>
      <c r="SDX47" s="13"/>
      <c r="SDY47" s="13"/>
      <c r="SDZ47" s="13"/>
      <c r="SEA47" s="13"/>
      <c r="SEB47" s="13"/>
      <c r="SEC47" s="13"/>
      <c r="SED47" s="13"/>
      <c r="SEE47" s="13"/>
      <c r="SEF47" s="13"/>
      <c r="SEG47" s="13"/>
      <c r="SEH47" s="13"/>
      <c r="SEI47" s="13"/>
      <c r="SEJ47" s="13"/>
      <c r="SEK47" s="13"/>
      <c r="SEL47" s="13"/>
      <c r="SEM47" s="13"/>
      <c r="SEN47" s="13"/>
      <c r="SEO47" s="13"/>
      <c r="SEP47" s="13"/>
      <c r="SEQ47" s="13"/>
      <c r="SER47" s="13"/>
      <c r="SES47" s="13"/>
      <c r="SET47" s="13"/>
      <c r="SEU47" s="13"/>
      <c r="SEV47" s="13"/>
      <c r="SEW47" s="13"/>
      <c r="SEX47" s="13"/>
      <c r="SEY47" s="13"/>
      <c r="SEZ47" s="13"/>
      <c r="SFA47" s="13"/>
      <c r="SFB47" s="13"/>
      <c r="SFC47" s="13"/>
      <c r="SFD47" s="13"/>
      <c r="SFE47" s="13"/>
      <c r="SFF47" s="13"/>
      <c r="SFG47" s="13"/>
      <c r="SFH47" s="13"/>
      <c r="SFI47" s="13"/>
      <c r="SFJ47" s="13"/>
      <c r="SFK47" s="13"/>
      <c r="SFL47" s="13"/>
      <c r="SFM47" s="13"/>
      <c r="SFN47" s="13"/>
      <c r="SFO47" s="13"/>
      <c r="SFP47" s="13"/>
      <c r="SFQ47" s="13"/>
      <c r="SFR47" s="13"/>
      <c r="SFS47" s="13"/>
      <c r="SFT47" s="13"/>
      <c r="SFU47" s="13"/>
      <c r="SFV47" s="13"/>
      <c r="SFW47" s="13"/>
      <c r="SFX47" s="13"/>
      <c r="SFY47" s="13"/>
      <c r="SFZ47" s="13"/>
      <c r="SGA47" s="13"/>
      <c r="SGB47" s="13"/>
      <c r="SGC47" s="13"/>
      <c r="SGD47" s="13"/>
      <c r="SGE47" s="13"/>
      <c r="SGF47" s="13"/>
      <c r="SGG47" s="13"/>
      <c r="SGH47" s="13"/>
      <c r="SGI47" s="13"/>
      <c r="SGJ47" s="13"/>
      <c r="SGK47" s="13"/>
      <c r="SGL47" s="13"/>
      <c r="SGM47" s="13"/>
      <c r="SGN47" s="13"/>
      <c r="SGO47" s="13"/>
      <c r="SGP47" s="13"/>
      <c r="SGQ47" s="13"/>
      <c r="SGR47" s="13"/>
      <c r="SGS47" s="13"/>
      <c r="SGT47" s="13"/>
      <c r="SGU47" s="13"/>
      <c r="SGV47" s="13"/>
      <c r="SGW47" s="13"/>
      <c r="SGX47" s="13"/>
      <c r="SGY47" s="13"/>
      <c r="SGZ47" s="13"/>
      <c r="SHA47" s="13"/>
      <c r="SHB47" s="13"/>
      <c r="SHC47" s="13"/>
      <c r="SHD47" s="13"/>
      <c r="SHE47" s="13"/>
      <c r="SHF47" s="13"/>
      <c r="SHG47" s="13"/>
      <c r="SHH47" s="13"/>
      <c r="SHI47" s="13"/>
      <c r="SHJ47" s="13"/>
      <c r="SHK47" s="13"/>
      <c r="SHL47" s="13"/>
      <c r="SHM47" s="13"/>
      <c r="SHN47" s="13"/>
      <c r="SHO47" s="13"/>
      <c r="SHP47" s="13"/>
      <c r="SHQ47" s="13"/>
      <c r="SHR47" s="13"/>
      <c r="SHS47" s="13"/>
      <c r="SHT47" s="13"/>
      <c r="SHU47" s="13"/>
      <c r="SHV47" s="13"/>
      <c r="SHW47" s="13"/>
      <c r="SHX47" s="13"/>
      <c r="SHY47" s="13"/>
      <c r="SHZ47" s="13"/>
      <c r="SIA47" s="13"/>
      <c r="SIB47" s="13"/>
      <c r="SIC47" s="13"/>
      <c r="SID47" s="13"/>
      <c r="SIE47" s="13"/>
      <c r="SIF47" s="13"/>
      <c r="SIG47" s="13"/>
      <c r="SIH47" s="13"/>
      <c r="SII47" s="13"/>
      <c r="SIJ47" s="13"/>
      <c r="SIK47" s="13"/>
      <c r="SIL47" s="13"/>
      <c r="SIM47" s="13"/>
      <c r="SIN47" s="13"/>
      <c r="SIO47" s="13"/>
      <c r="SIP47" s="13"/>
      <c r="SIQ47" s="13"/>
      <c r="SIR47" s="13"/>
      <c r="SIS47" s="13"/>
      <c r="SIT47" s="13"/>
      <c r="SIU47" s="13"/>
      <c r="SIV47" s="13"/>
      <c r="SIW47" s="13"/>
      <c r="SIX47" s="13"/>
      <c r="SIY47" s="13"/>
      <c r="SIZ47" s="13"/>
      <c r="SJA47" s="13"/>
      <c r="SJB47" s="13"/>
      <c r="SJC47" s="13"/>
      <c r="SJD47" s="13"/>
      <c r="SJE47" s="13"/>
      <c r="SJF47" s="13"/>
      <c r="SJG47" s="13"/>
      <c r="SJH47" s="13"/>
      <c r="SJI47" s="13"/>
      <c r="SJJ47" s="13"/>
      <c r="SJK47" s="13"/>
      <c r="SJL47" s="13"/>
      <c r="SJM47" s="13"/>
      <c r="SJN47" s="13"/>
      <c r="SJO47" s="13"/>
      <c r="SJP47" s="13"/>
      <c r="SJQ47" s="13"/>
      <c r="SJR47" s="13"/>
      <c r="SJS47" s="13"/>
      <c r="SJT47" s="13"/>
      <c r="SJU47" s="13"/>
      <c r="SJV47" s="13"/>
      <c r="SJW47" s="13"/>
      <c r="SJX47" s="13"/>
      <c r="SJY47" s="13"/>
      <c r="SJZ47" s="13"/>
      <c r="SKA47" s="13"/>
      <c r="SKB47" s="13"/>
      <c r="SKC47" s="13"/>
      <c r="SKD47" s="13"/>
      <c r="SKE47" s="13"/>
      <c r="SKF47" s="13"/>
      <c r="SKG47" s="13"/>
      <c r="SKH47" s="13"/>
      <c r="SKI47" s="13"/>
      <c r="SKJ47" s="13"/>
      <c r="SKK47" s="13"/>
      <c r="SKL47" s="13"/>
      <c r="SKM47" s="13"/>
      <c r="SKN47" s="13"/>
      <c r="SKO47" s="13"/>
      <c r="SKP47" s="13"/>
      <c r="SKQ47" s="13"/>
      <c r="SKR47" s="13"/>
      <c r="SKS47" s="13"/>
      <c r="SKT47" s="13"/>
      <c r="SKU47" s="13"/>
      <c r="SKV47" s="13"/>
      <c r="SKW47" s="13"/>
      <c r="SKX47" s="13"/>
      <c r="SKY47" s="13"/>
      <c r="SKZ47" s="13"/>
      <c r="SLA47" s="13"/>
      <c r="SLB47" s="13"/>
      <c r="SLC47" s="13"/>
      <c r="SLD47" s="13"/>
      <c r="SLE47" s="13"/>
      <c r="SLF47" s="13"/>
      <c r="SLG47" s="13"/>
      <c r="SLH47" s="13"/>
      <c r="SLI47" s="13"/>
      <c r="SLJ47" s="13"/>
      <c r="SLK47" s="13"/>
      <c r="SLL47" s="13"/>
      <c r="SLM47" s="13"/>
      <c r="SLN47" s="13"/>
      <c r="SLO47" s="13"/>
      <c r="SLP47" s="13"/>
      <c r="SLQ47" s="13"/>
      <c r="SLR47" s="13"/>
      <c r="SLS47" s="13"/>
      <c r="SLT47" s="13"/>
      <c r="SLU47" s="13"/>
      <c r="SLV47" s="13"/>
      <c r="SLW47" s="13"/>
      <c r="SLX47" s="13"/>
      <c r="SLY47" s="13"/>
      <c r="SLZ47" s="13"/>
      <c r="SMA47" s="13"/>
      <c r="SMB47" s="13"/>
      <c r="SMC47" s="13"/>
      <c r="SMD47" s="13"/>
      <c r="SME47" s="13"/>
      <c r="SMF47" s="13"/>
      <c r="SMG47" s="13"/>
      <c r="SMH47" s="13"/>
      <c r="SMI47" s="13"/>
      <c r="SMJ47" s="13"/>
      <c r="SMK47" s="13"/>
      <c r="SML47" s="13"/>
      <c r="SMM47" s="13"/>
      <c r="SMN47" s="13"/>
      <c r="SMO47" s="13"/>
      <c r="SMP47" s="13"/>
      <c r="SMQ47" s="13"/>
      <c r="SMR47" s="13"/>
      <c r="SMS47" s="13"/>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c r="XEY47" s="13"/>
      <c r="XEZ47" s="13"/>
      <c r="XFA47" s="13"/>
      <c r="XFB47" s="13"/>
      <c r="XFC47" s="13"/>
    </row>
    <row r="48" spans="1:16383" ht="18" customHeight="1" x14ac:dyDescent="0.2">
      <c r="A48" s="29"/>
      <c r="B48" s="29"/>
      <c r="C48" s="29"/>
      <c r="D48" s="29"/>
      <c r="E48" s="29"/>
      <c r="F48" s="29"/>
      <c r="G48" s="32"/>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c r="XFC48" s="13"/>
    </row>
    <row r="49" spans="1:16383" ht="18" customHeight="1" x14ac:dyDescent="0.2">
      <c r="A49" s="28" t="s">
        <v>41</v>
      </c>
      <c r="B49" s="28"/>
      <c r="C49" s="28"/>
      <c r="D49" s="28"/>
      <c r="E49" s="28"/>
      <c r="F49" s="28"/>
      <c r="G49" s="33">
        <f>IF(G45&gt;G47,G47,G45)</f>
        <v>0</v>
      </c>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c r="XEY49" s="13"/>
      <c r="XEZ49" s="13"/>
      <c r="XFA49" s="13"/>
      <c r="XFB49" s="13"/>
      <c r="XFC49" s="13"/>
    </row>
    <row r="50" spans="1:16383" ht="18" customHeight="1" x14ac:dyDescent="0.2">
      <c r="A50" s="30"/>
      <c r="B50" s="30"/>
      <c r="C50" s="34"/>
      <c r="D50" s="34"/>
      <c r="E50" s="34"/>
      <c r="F50" s="34"/>
      <c r="G50" s="34"/>
      <c r="H50" s="34"/>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c r="XFC50" s="13"/>
    </row>
    <row r="51" spans="1:16383" ht="18" customHeight="1" x14ac:dyDescent="0.2">
      <c r="A51" s="30"/>
      <c r="B51" s="28"/>
      <c r="C51" s="28"/>
      <c r="D51" s="28"/>
      <c r="E51" s="28"/>
      <c r="F51" s="28"/>
      <c r="G51" s="28"/>
      <c r="H51" s="28"/>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c r="XFC51" s="13"/>
    </row>
    <row r="52" spans="1:16383" ht="18" customHeight="1" x14ac:dyDescent="0.2">
      <c r="A52" s="30"/>
      <c r="B52" s="35" t="s">
        <v>42</v>
      </c>
      <c r="C52" s="96"/>
      <c r="D52" s="96"/>
      <c r="E52" s="96"/>
      <c r="F52" s="96"/>
      <c r="G52" s="96"/>
      <c r="H52" s="36"/>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c r="XFC52" s="13"/>
    </row>
    <row r="53" spans="1:16383" ht="18" customHeight="1" x14ac:dyDescent="0.2">
      <c r="A53" s="30"/>
      <c r="B53" s="34"/>
      <c r="C53" s="37"/>
      <c r="D53" s="37"/>
      <c r="E53" s="37"/>
      <c r="F53" s="37"/>
      <c r="G53" s="37"/>
      <c r="H53" s="37"/>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c r="XEY53" s="13"/>
      <c r="XEZ53" s="13"/>
      <c r="XFA53" s="13"/>
      <c r="XFB53" s="13"/>
      <c r="XFC53" s="13"/>
    </row>
    <row r="54" spans="1:16383" ht="18" customHeight="1" x14ac:dyDescent="0.2">
      <c r="A54" s="30"/>
      <c r="B54" s="35" t="s">
        <v>43</v>
      </c>
      <c r="C54" s="96"/>
      <c r="D54" s="96"/>
      <c r="E54" s="96"/>
      <c r="F54" s="96"/>
      <c r="G54" s="96"/>
      <c r="H54" s="36"/>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c r="XFC54" s="13"/>
    </row>
    <row r="55" spans="1:16383" ht="18" customHeight="1" x14ac:dyDescent="0.2">
      <c r="A55" s="30"/>
      <c r="B55" s="34"/>
      <c r="C55" s="37"/>
      <c r="D55" s="37"/>
      <c r="E55" s="37"/>
      <c r="F55" s="37"/>
      <c r="G55" s="37"/>
      <c r="H55" s="37"/>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c r="XEY55" s="13"/>
      <c r="XEZ55" s="13"/>
      <c r="XFA55" s="13"/>
      <c r="XFB55" s="13"/>
      <c r="XFC55" s="13"/>
    </row>
    <row r="56" spans="1:16383" ht="18" customHeight="1" x14ac:dyDescent="0.2">
      <c r="A56" s="30"/>
      <c r="B56" s="35" t="s">
        <v>44</v>
      </c>
      <c r="C56" s="96"/>
      <c r="D56" s="96"/>
      <c r="E56" s="96"/>
      <c r="F56" s="96"/>
      <c r="G56" s="96"/>
      <c r="H56" s="36"/>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c r="XFC56" s="13"/>
    </row>
    <row r="57" spans="1:16383" ht="18" customHeight="1" x14ac:dyDescent="0.2">
      <c r="A57" s="30"/>
      <c r="B57" s="30"/>
      <c r="C57" s="30"/>
      <c r="D57" s="34"/>
      <c r="E57" s="30"/>
      <c r="F57" s="34"/>
      <c r="G57" s="30"/>
      <c r="H57" s="30"/>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c r="XEY57" s="13"/>
      <c r="XEZ57" s="13"/>
      <c r="XFA57" s="13"/>
      <c r="XFB57" s="13"/>
      <c r="XFC57" s="13"/>
    </row>
    <row r="58" spans="1:16383" ht="18" customHeight="1" x14ac:dyDescent="0.2">
      <c r="A58" s="30"/>
      <c r="B58" s="30"/>
      <c r="C58" s="96"/>
      <c r="D58" s="96"/>
      <c r="E58" s="96"/>
      <c r="F58" s="96"/>
      <c r="G58" s="96"/>
      <c r="H58" s="36"/>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c r="XFC58" s="13"/>
    </row>
    <row r="59" spans="1:16383" ht="12.6" x14ac:dyDescent="0.2"/>
    <row r="60" spans="1:16383" ht="12.6" x14ac:dyDescent="0.2"/>
  </sheetData>
  <sheetProtection algorithmName="SHA-512" hashValue="kZaMADRngzDk37WCS8IddINZQN4yQ0vvjAdMto1PC7g1VovvvUmZ3/O8u8pYiGh/2bQiNsptkMAvEdXPz+boSA==" saltValue="5uiLPzdU35fw0p7Sv88vyA==" spinCount="100000" sheet="1" objects="1" scenarios="1"/>
  <mergeCells count="46">
    <mergeCell ref="C56:G56"/>
    <mergeCell ref="C58:G58"/>
    <mergeCell ref="A31:F31"/>
    <mergeCell ref="A32:F32"/>
    <mergeCell ref="A33:F33"/>
    <mergeCell ref="A34:F34"/>
    <mergeCell ref="C52:G52"/>
    <mergeCell ref="C54:G54"/>
    <mergeCell ref="A30:G30"/>
    <mergeCell ref="A21:B21"/>
    <mergeCell ref="A22:A23"/>
    <mergeCell ref="B22:B23"/>
    <mergeCell ref="C22:C23"/>
    <mergeCell ref="D22:D23"/>
    <mergeCell ref="E22:E23"/>
    <mergeCell ref="F22:F23"/>
    <mergeCell ref="G22:G23"/>
    <mergeCell ref="B24:C24"/>
    <mergeCell ref="A26:G26"/>
    <mergeCell ref="C27:F27"/>
    <mergeCell ref="F14:F15"/>
    <mergeCell ref="G14:G15"/>
    <mergeCell ref="A17:B17"/>
    <mergeCell ref="C17:D17"/>
    <mergeCell ref="A18:A19"/>
    <mergeCell ref="C18:D18"/>
    <mergeCell ref="C19:D19"/>
    <mergeCell ref="E14:E15"/>
    <mergeCell ref="A13:B13"/>
    <mergeCell ref="C13:D13"/>
    <mergeCell ref="A14:A15"/>
    <mergeCell ref="B14:B15"/>
    <mergeCell ref="C14:D15"/>
    <mergeCell ref="G10:G11"/>
    <mergeCell ref="B1:G1"/>
    <mergeCell ref="A2:G2"/>
    <mergeCell ref="A3:G3"/>
    <mergeCell ref="A4:G5"/>
    <mergeCell ref="A7:G7"/>
    <mergeCell ref="A9:B9"/>
    <mergeCell ref="C9:D9"/>
    <mergeCell ref="A10:A11"/>
    <mergeCell ref="B10:B11"/>
    <mergeCell ref="C10:D11"/>
    <mergeCell ref="E10:E11"/>
    <mergeCell ref="F10:F11"/>
  </mergeCells>
  <hyperlinks>
    <hyperlink ref="B24:C24" r:id="rId1" display="https://www.designlights.org/lighting-controls/search/" xr:uid="{00000000-0004-0000-0000-000000000000}"/>
  </hyperlinks>
  <pageMargins left="0.7" right="0.7" top="0.75" bottom="0.75" header="0.3" footer="0.3"/>
  <pageSetup scale="49" orientation="portrait" r:id="rId2"/>
  <headerFooter>
    <oddFooter>&amp;L&amp;8&amp;XTM&amp;X SAVE ON ENERGY is a trademark of the Independent Electricity System Operator (IESO). 
© 2025 Independent Electricity System Operator. All rights reserved.
&amp;C&amp;8V1.0&amp;R&amp;8Page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6" x14ac:dyDescent="0.2"/>
  <cols>
    <col min="1" max="1" width="163" bestFit="1" customWidth="1"/>
  </cols>
  <sheetData>
    <row r="1" spans="1:1" ht="13.2" x14ac:dyDescent="0.25">
      <c r="A1" s="39" t="s">
        <v>45</v>
      </c>
    </row>
  </sheetData>
  <hyperlinks>
    <hyperlink ref="A1" r:id="rId1" tooltip="click to email retrofit@ieso.ca" xr:uid="{00000000-0004-0000-0100-000000000000}"/>
  </hyperlinks>
  <pageMargins left="0.7" right="0.7" top="0.75" bottom="0.75" header="0.3" footer="0.3"/>
  <pageSetup orientation="portrait" horizontalDpi="90" verticalDpi="90" r:id="rId2"/>
  <headerFooter>
    <oddFooter>&amp;L&amp;8&amp;XTM&amp;X SAVE ON ENERGY is a trademark of the Independent Electricity System Operator (IESO). 
© 2025 Independent Electricity System Operator. All rights reserved.
&amp;C&amp;8V1.0&amp;R&amp;8Page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2:B7"/>
  <sheetViews>
    <sheetView workbookViewId="0">
      <selection activeCell="B6" sqref="B6"/>
    </sheetView>
  </sheetViews>
  <sheetFormatPr defaultRowHeight="12.6" x14ac:dyDescent="0.2"/>
  <cols>
    <col min="1" max="1" width="14.36328125" bestFit="1" customWidth="1"/>
  </cols>
  <sheetData>
    <row r="2" spans="1:2" x14ac:dyDescent="0.2">
      <c r="A2" t="s">
        <v>46</v>
      </c>
      <c r="B2" s="3">
        <v>1</v>
      </c>
    </row>
    <row r="3" spans="1:2" x14ac:dyDescent="0.2">
      <c r="A3" s="2" t="s">
        <v>47</v>
      </c>
      <c r="B3" s="4" t="s">
        <v>79</v>
      </c>
    </row>
    <row r="4" spans="1:2" x14ac:dyDescent="0.2">
      <c r="A4" s="2" t="s">
        <v>48</v>
      </c>
      <c r="B4" s="5">
        <v>1</v>
      </c>
    </row>
    <row r="5" spans="1:2" x14ac:dyDescent="0.2">
      <c r="A5" s="2" t="s">
        <v>49</v>
      </c>
      <c r="B5" s="5">
        <v>2025</v>
      </c>
    </row>
    <row r="6" spans="1:2" x14ac:dyDescent="0.2">
      <c r="A6" s="2"/>
    </row>
    <row r="7" spans="1:2" ht="17.399999999999999" x14ac:dyDescent="0.3">
      <c r="A7" s="1" t="s">
        <v>50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sheetPr>
  <dimension ref="A1:D21"/>
  <sheetViews>
    <sheetView workbookViewId="0">
      <selection activeCell="C13" sqref="C13"/>
    </sheetView>
  </sheetViews>
  <sheetFormatPr defaultColWidth="9" defaultRowHeight="12.6" x14ac:dyDescent="0.2"/>
  <cols>
    <col min="1" max="1" width="13.7265625" style="7" bestFit="1" customWidth="1"/>
    <col min="2" max="2" width="10.36328125" style="7" bestFit="1" customWidth="1"/>
    <col min="3" max="3" width="34" style="7" customWidth="1"/>
    <col min="4" max="4" width="72.08984375" style="7" customWidth="1"/>
    <col min="5" max="16384" width="9" style="7"/>
  </cols>
  <sheetData>
    <row r="1" spans="1:4" x14ac:dyDescent="0.2">
      <c r="A1" s="6" t="s">
        <v>51</v>
      </c>
      <c r="B1" s="6" t="s">
        <v>52</v>
      </c>
      <c r="C1" s="6" t="s">
        <v>53</v>
      </c>
      <c r="D1" s="6" t="s">
        <v>54</v>
      </c>
    </row>
    <row r="2" spans="1:4" hidden="1" x14ac:dyDescent="0.2">
      <c r="A2" s="9">
        <v>5</v>
      </c>
      <c r="B2" s="8">
        <v>40165</v>
      </c>
      <c r="C2" s="7" t="s">
        <v>55</v>
      </c>
      <c r="D2" s="7" t="s">
        <v>56</v>
      </c>
    </row>
    <row r="3" spans="1:4" hidden="1" x14ac:dyDescent="0.2">
      <c r="A3" s="9">
        <v>5</v>
      </c>
      <c r="B3" s="8">
        <v>40165</v>
      </c>
      <c r="C3" s="7" t="s">
        <v>55</v>
      </c>
      <c r="D3" s="7" t="s">
        <v>57</v>
      </c>
    </row>
    <row r="4" spans="1:4" hidden="1" x14ac:dyDescent="0.2">
      <c r="A4" s="9">
        <v>5</v>
      </c>
      <c r="B4" s="8">
        <v>40177</v>
      </c>
      <c r="C4" s="7" t="s">
        <v>58</v>
      </c>
      <c r="D4" s="7" t="s">
        <v>59</v>
      </c>
    </row>
    <row r="5" spans="1:4" hidden="1" x14ac:dyDescent="0.2">
      <c r="A5" s="9">
        <v>5</v>
      </c>
      <c r="B5" s="8">
        <v>40177</v>
      </c>
      <c r="C5" s="7" t="s">
        <v>58</v>
      </c>
      <c r="D5" s="7" t="s">
        <v>60</v>
      </c>
    </row>
    <row r="6" spans="1:4" hidden="1" x14ac:dyDescent="0.2">
      <c r="A6" s="9">
        <v>5</v>
      </c>
      <c r="B6" s="8">
        <v>40178</v>
      </c>
      <c r="C6" s="7" t="s">
        <v>61</v>
      </c>
      <c r="D6" s="7" t="s">
        <v>62</v>
      </c>
    </row>
    <row r="7" spans="1:4" hidden="1" x14ac:dyDescent="0.2">
      <c r="A7" s="9">
        <v>5</v>
      </c>
      <c r="B7" s="8">
        <v>40275</v>
      </c>
      <c r="C7" s="7" t="s">
        <v>63</v>
      </c>
      <c r="D7" s="7" t="s">
        <v>64</v>
      </c>
    </row>
    <row r="8" spans="1:4" hidden="1" x14ac:dyDescent="0.2">
      <c r="A8" s="9">
        <v>5</v>
      </c>
      <c r="B8" s="8">
        <v>40283</v>
      </c>
      <c r="C8" s="7" t="s">
        <v>65</v>
      </c>
      <c r="D8" s="7" t="s">
        <v>66</v>
      </c>
    </row>
    <row r="9" spans="1:4" hidden="1" x14ac:dyDescent="0.2">
      <c r="A9" s="9">
        <v>5</v>
      </c>
      <c r="B9" s="8">
        <v>40450</v>
      </c>
      <c r="C9" s="7" t="s">
        <v>67</v>
      </c>
      <c r="D9" s="7" t="s">
        <v>68</v>
      </c>
    </row>
    <row r="10" spans="1:4" hidden="1" x14ac:dyDescent="0.2">
      <c r="A10" s="9">
        <v>6.2</v>
      </c>
      <c r="B10" s="10">
        <v>41698</v>
      </c>
      <c r="C10" s="7" t="s">
        <v>69</v>
      </c>
      <c r="D10" s="7" t="s">
        <v>70</v>
      </c>
    </row>
    <row r="11" spans="1:4" hidden="1" x14ac:dyDescent="0.2">
      <c r="A11" s="9">
        <v>8.1</v>
      </c>
      <c r="B11" s="8">
        <v>42577</v>
      </c>
      <c r="C11" s="7" t="s">
        <v>58</v>
      </c>
      <c r="D11" s="7" t="s">
        <v>71</v>
      </c>
    </row>
    <row r="12" spans="1:4" x14ac:dyDescent="0.2">
      <c r="A12" s="9">
        <v>1</v>
      </c>
      <c r="B12" s="40">
        <v>44196</v>
      </c>
      <c r="C12" s="7" t="s">
        <v>80</v>
      </c>
      <c r="D12" s="7" t="s">
        <v>78</v>
      </c>
    </row>
    <row r="13" spans="1:4" x14ac:dyDescent="0.2">
      <c r="A13" s="9"/>
      <c r="B13" s="40"/>
    </row>
    <row r="14" spans="1:4" x14ac:dyDescent="0.2">
      <c r="A14" s="9"/>
      <c r="B14" s="40"/>
      <c r="D14" s="41"/>
    </row>
    <row r="15" spans="1:4" x14ac:dyDescent="0.2">
      <c r="A15" s="9"/>
      <c r="B15" s="40"/>
    </row>
    <row r="16" spans="1:4" x14ac:dyDescent="0.2">
      <c r="A16" s="9"/>
      <c r="B16" s="40"/>
    </row>
    <row r="17" spans="1:4" x14ac:dyDescent="0.2">
      <c r="A17" s="9"/>
      <c r="B17" s="40"/>
    </row>
    <row r="18" spans="1:4" x14ac:dyDescent="0.2">
      <c r="A18" s="9"/>
      <c r="B18" s="40"/>
    </row>
    <row r="19" spans="1:4" x14ac:dyDescent="0.2">
      <c r="A19" s="9"/>
      <c r="B19" s="40"/>
      <c r="D19" s="41"/>
    </row>
    <row r="20" spans="1:4" x14ac:dyDescent="0.2">
      <c r="A20" s="9"/>
      <c r="B20" s="40"/>
      <c r="D20" s="41"/>
    </row>
    <row r="21" spans="1:4" x14ac:dyDescent="0.2">
      <c r="A21" s="9"/>
      <c r="B21" s="40"/>
      <c r="D21" s="4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FE1E5DBE841746A567AE383E943A2F" ma:contentTypeVersion="12" ma:contentTypeDescription="Create a new document." ma:contentTypeScope="" ma:versionID="6c3832be0ca07ede92a3520d9f633971">
  <xsd:schema xmlns:xsd="http://www.w3.org/2001/XMLSchema" xmlns:xs="http://www.w3.org/2001/XMLSchema" xmlns:p="http://schemas.microsoft.com/office/2006/metadata/properties" xmlns:ns2="cdf8d4ea-74c8-4be1-aeb0-bca783ecfdd7" xmlns:ns3="3a0a26ad-673a-4fec-bfcd-9999ec2c4634" targetNamespace="http://schemas.microsoft.com/office/2006/metadata/properties" ma:root="true" ma:fieldsID="129d54ea3f8b867fbc39bdddc57043aa" ns2:_="" ns3:_="">
    <xsd:import namespace="cdf8d4ea-74c8-4be1-aeb0-bca783ecfdd7"/>
    <xsd:import namespace="3a0a26ad-673a-4fec-bfcd-9999ec2c463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8d4ea-74c8-4be1-aeb0-bca783ecfd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426c395-1d84-4ee7-887a-a9c77f971e8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0a26ad-673a-4fec-bfcd-9999ec2c463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171b91f-4deb-4079-b98d-5c591e388aa8}" ma:internalName="TaxCatchAll" ma:showField="CatchAllData" ma:web="3a0a26ad-673a-4fec-bfcd-9999ec2c46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a0a26ad-673a-4fec-bfcd-9999ec2c4634" xsi:nil="true"/>
    <lcf76f155ced4ddcb4097134ff3c332f xmlns="cdf8d4ea-74c8-4be1-aeb0-bca783ecfdd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0DD9665-31CB-4E3D-AD7F-4042F8FD53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f8d4ea-74c8-4be1-aeb0-bca783ecfdd7"/>
    <ds:schemaRef ds:uri="3a0a26ad-673a-4fec-bfcd-9999ec2c4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18AD96-A4FE-4D86-AE58-536B67E4436F}">
  <ds:schemaRefs>
    <ds:schemaRef ds:uri="http://schemas.microsoft.com/sharepoint/v3/contenttype/forms"/>
  </ds:schemaRefs>
</ds:datastoreItem>
</file>

<file path=customXml/itemProps3.xml><?xml version="1.0" encoding="utf-8"?>
<ds:datastoreItem xmlns:ds="http://schemas.openxmlformats.org/officeDocument/2006/customXml" ds:itemID="{8100C9E4-3039-4330-B66A-ECB7E64A792D}">
  <ds:schemaRefs>
    <ds:schemaRef ds:uri="http://purl.org/dc/dcmitype/"/>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3a0a26ad-673a-4fec-bfcd-9999ec2c4634"/>
    <ds:schemaRef ds:uri="cdf8d4ea-74c8-4be1-aeb0-bca783ecfd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Lighting Eligible Measures List</vt:lpstr>
      <vt:lpstr>Accessibility Disclaimer</vt:lpstr>
      <vt:lpstr>Version Control </vt:lpstr>
      <vt:lpstr>Revision History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Kehn Cyrus Saplagio</cp:lastModifiedBy>
  <cp:revision/>
  <cp:lastPrinted>2024-12-18T19:52:39Z</cp:lastPrinted>
  <dcterms:created xsi:type="dcterms:W3CDTF">2006-11-22T17:43:49Z</dcterms:created>
  <dcterms:modified xsi:type="dcterms:W3CDTF">2024-12-18T19:52:43Z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0x0101002BFE1E5DBE841746A567AE383E943A2F</vt:lpwstr>
  </property>
  <property fmtid="{D5CDD505-2E9C-101B-9397-08002B2CF9AE}" pid="3" name="MediaServiceImageTags">
    <vt:lpwstr/>
  </property>
</Properties>
</file>