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Aspen\org\PEI\2021-2024 CDM Framework\21-24 Retrofit\2025-2027\Prescriptive Worksheets\eDSM Retrofit Prescriptive Program Worksheets Dec 16 2024\"/>
    </mc:Choice>
  </mc:AlternateContent>
  <xr:revisionPtr revIDLastSave="0" documentId="13_ncr:1_{0B3065CB-1AD2-44C3-A4E7-328493783411}" xr6:coauthVersionLast="47" xr6:coauthVersionMax="47" xr10:uidLastSave="{00000000-0000-0000-0000-000000000000}"/>
  <workbookProtection workbookAlgorithmName="SHA-512" workbookHashValue="t18NfJO7P5bEpc+H9g6Qdgrh8iUqvleaL2wJ9DpLKRSzTLjcf34Gr0n6uboF8G+/r7XCR5waH4b5qxA3PHSUQA==" workbookSaltValue="c61YnKNdFa+JWzBpucKZ9Q==" workbookSpinCount="100000" lockStructure="1"/>
  <bookViews>
    <workbookView xWindow="-110" yWindow="-110" windowWidth="19420" windowHeight="10420" tabRatio="500" xr2:uid="{00000000-000D-0000-FFFF-FFFF00000000}"/>
  </bookViews>
  <sheets>
    <sheet name="EMIS" sheetId="1" r:id="rId1"/>
    <sheet name="Accessibility Disclaimer" sheetId="4" r:id="rId2"/>
    <sheet name="Version Control " sheetId="2" state="hidden" r:id="rId3"/>
    <sheet name="Revision History" sheetId="3" state="hidden" r:id="rId4"/>
  </sheets>
  <definedNames>
    <definedName name="_xlnm.Print_Area" localSheetId="0">EMIS!$A$1:$I$171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I17" i="1"/>
  <c r="A2" i="2" l="1"/>
  <c r="I30" i="1"/>
  <c r="I8" i="1"/>
  <c r="I7" i="1"/>
  <c r="I10" i="1" l="1"/>
  <c r="I28" i="1" s="1"/>
  <c r="I32" i="1" s="1"/>
</calcChain>
</file>

<file path=xl/sharedStrings.xml><?xml version="1.0" encoding="utf-8"?>
<sst xmlns="http://schemas.openxmlformats.org/spreadsheetml/2006/main" count="45" uniqueCount="42">
  <si>
    <t xml:space="preserve">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
</t>
  </si>
  <si>
    <t>Quantity</t>
  </si>
  <si>
    <t xml:space="preserve">Total Participant Incentive </t>
  </si>
  <si>
    <t>Enter Total Annual Energy Consumption (GJ)</t>
  </si>
  <si>
    <t>Manufacturer &amp; Model #</t>
  </si>
  <si>
    <t xml:space="preserve">A single facility with annual baseline energy consumption of less than or equal to 400,000 GJ (all fuel types)  </t>
  </si>
  <si>
    <t xml:space="preserve">A single facility with annual baseline energy consumption of greater than 400,000 GJ (all fuel types). </t>
  </si>
  <si>
    <t xml:space="preserve"> </t>
  </si>
  <si>
    <t>TOTAL PARTICIPANT INCENTIVE REQUESTED: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</si>
  <si>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</si>
  <si>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</si>
  <si>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</si>
  <si>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</si>
  <si>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</si>
  <si>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</si>
  <si>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</si>
  <si>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</si>
  <si>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</si>
  <si>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</si>
  <si>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</si>
  <si>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</si>
  <si>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</si>
  <si>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</si>
  <si>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</si>
  <si>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of Applicant:</t>
  </si>
  <si>
    <t>Company Name:</t>
  </si>
  <si>
    <t>Building Address: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</si>
  <si>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</si>
  <si>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</si>
  <si>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</si>
  <si>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</si>
  <si>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</si>
  <si>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</si>
  <si>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</si>
  <si>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Details</t>
  </si>
  <si>
    <t>eDSM Framework Release</t>
  </si>
  <si>
    <t>ENERGY MANAGEMENT INFORMATION SYSTEM (EMIS)</t>
  </si>
  <si>
    <r>
      <t>Eligibility Criteria</t>
    </r>
    <r>
      <rPr>
        <sz val="10"/>
        <rFont val="Arial"/>
        <family val="2"/>
      </rPr>
      <t>: the following criteria must be met, and the documentation must be provided with the Retrofit Application to qualify for the EMIS measure. 
1. The EMIS must adhere to NRCan’s Guidelines, or ISO 50001 compliant energy management systems recognized by the 50001 Ready Canada program, or ISO 50001 certified energy management systems, or Superior Energy Performance certified energy management systems, or other custom approaches. Relevant specifications sheets or documentation confirming the specifications of the EMIS and/or the proposed approach to implement the EMIS system must be uploaded with the Retrofit Application.   
2. The EMIS shall include the following capabilities as a minimum and documentation confirming the EMIS capabilities must be uploaded with the Retrofit Application (e.g., product specification sheet, manual): energy review, energy baseline, energy performance indicators, energy objectives, targets and action plans, competence, training and awareness, and compliance.  
3. The EMIS shall be implemented by a project team with 1) a valid license as a Professional Engineer (P.Eng), or Certified Energy Manager certification, or Certified Engineering Technologist certification; and 2) experience with management systems (e.g. ISO 9001, ISO 14001); and 3) experience in energy management system projects, energy audits, benchmarking, and retrofits. The 50001 Certified Practitioner in Energy Management Systems is considered an optional asset. Documentation must be provided with the Retrofit Application to confirm these requirements are met (e.g., email confirmation or document detailing project team, relevant experience, and accreditations).  
4. The Participant Incentive does not exceed 50% of total estimated Eligible Project Costs and will be capped at $50,000 for a single Facility with annual baseline energy consumption of less than 400,000 GJ (all fuel types) and capped $250,000 for a single facility with annual baseline energy consumption of more than 400,000 GJ (all fuel types). Documentation to support the annual baseline energy consumption that is used to determine the Participant Incentive must be uploaded with the Retrofit Application (e.g., utility bills, revenue-grade meter or submeter readings).  
5. Application and Facility shall meet eligibility criteria with respect to the industrial sectors and facilities as defined by the North American Industrial Classification System codes (11,21,22,23,31,32,33,48,56).  
6. Proof of the Facility’s commitment to an energy management policy and assignment of a designated energy manager must be provided with the Retrofit Application. Acceptable documents include but are not limited to: 1) a certificate of Certified Energy Manager, or 2) email confirmation that the Facility has an energy management policy and has a designated energy manager and the energy manager’s contact provided, or 3) a copy of Facility’s energy management policy.   
7. A report/document showing the Facility’s intended Measurement, Verification, and Reporting (MV&amp;R) plan using recognized standards, tools, and best practices must be provided with the Retrofit Application. The MV&amp;R plan should have a section to estimate outcomes from the implementation of EMIS, and method of data collection, reporting methodology, and post implementation monitoring and evaluation plan. A copy of a M&amp;V Plan template can be found at: https://saveonenergy.ca/For-Business-and-Industry/Programs-and-incentives/Retrofit-Program/Application-Documents</t>
    </r>
  </si>
  <si>
    <t>January</t>
  </si>
  <si>
    <t>1. Estimated cost of the equipment purchased;</t>
  </si>
  <si>
    <t>2. Estimated costs of labour for equipment installed by a third party; and</t>
  </si>
  <si>
    <t>3. Estimated costs to prepare the Project M&amp;V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</si>
</sst>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0.0_);\(0.0\)"/>
    <numFmt numFmtId="169" formatCode="_(* #,##0.0_);_(* \(#,##0.0\);_(* &quot;-&quot;??_);_(@_)"/>
    <numFmt numFmtId="170" formatCode="&quot;$&quot;#,##0"/>
    <numFmt numFmtId="171" formatCode="_-&quot;$&quot;* #,##0_-;\-&quot;$&quot;* #,##0_-;_-&quot;$&quot;* &quot;-&quot;??_-;_-@_-"/>
    <numFmt numFmtId="172" formatCode="#,##0;[Red]#,##0"/>
  </numFmts>
  <fonts count="20" x14ac:knownFonts="1">
    <font>
      <sz val="10"/>
      <name val="Verdana"/>
    </font>
    <font>
      <sz val="8"/>
      <name val="Verdana"/>
      <family val="2"/>
    </font>
    <font>
      <b/>
      <sz val="10"/>
      <color indexed="9"/>
      <name val="Arial"/>
      <family val="2"/>
    </font>
    <font>
      <b/>
      <sz val="10"/>
      <name val="Arial"/>
      <family val="2"/>
    </font>
    <font>
      <sz val="9"/>
      <name val="Arial"/>
      <family val="2"/>
    </font>
    <font>
      <sz val="10"/>
      <name val="Verdana"/>
      <family val="2"/>
    </font>
    <font>
      <sz val="14"/>
      <color rgb="FFFF0000"/>
      <name val="Verdana"/>
      <family val="2"/>
    </font>
    <font>
      <b/>
      <sz val="14"/>
      <color rgb="FFFF0000"/>
      <name val="Verdana"/>
      <family val="2"/>
    </font>
    <font>
      <sz val="10"/>
      <name val="Verdana"/>
      <family val="2"/>
    </font>
    <font>
      <sz val="10"/>
      <name val="Arial"/>
      <family val="2"/>
    </font>
    <font>
      <sz val="10"/>
      <color rgb="FFFF0000"/>
      <name val="Verdana"/>
      <family val="2"/>
    </font>
    <font>
      <u/>
      <sz val="10"/>
      <color theme="10"/>
      <name val="Verdana"/>
      <family val="2"/>
    </font>
    <font>
      <u/>
      <sz val="10"/>
      <name val="Arial"/>
      <family val="2"/>
    </font>
    <font>
      <u/>
      <sz val="10"/>
      <color rgb="FF2E813E"/>
      <name val="Arial"/>
      <family val="2"/>
    </font>
    <font>
      <b/>
      <sz val="12"/>
      <name val="Arial"/>
      <family val="2"/>
    </font>
    <font>
      <sz val="14"/>
      <name val="Arial"/>
      <family val="2"/>
    </font>
    <font>
      <b/>
      <sz val="10"/>
      <name val="Verdana"/>
      <family val="2"/>
    </font>
    <font>
      <sz val="10"/>
      <name val="Verdana"/>
      <family val="2"/>
    </font>
    <font>
      <b/>
      <sz val="9"/>
      <name val="Verdana"/>
      <family val="2"/>
    </font>
    <font>
      <sz val="18"/>
      <name val="Helvetica"/>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5" fillId="0" borderId="0"/>
    <xf numFmtId="164" fontId="5" fillId="0" borderId="0" applyFont="0" applyFill="0" applyBorder="0" applyAlignment="0" applyProtection="0"/>
    <xf numFmtId="165" fontId="8" fillId="0" borderId="0" applyFont="0" applyFill="0" applyBorder="0" applyAlignment="0" applyProtection="0"/>
    <xf numFmtId="165" fontId="5" fillId="0" borderId="0" applyFont="0" applyFill="0" applyBorder="0" applyAlignment="0" applyProtection="0"/>
    <xf numFmtId="0" fontId="11" fillId="0" borderId="0" applyNumberFormat="0" applyFill="0" applyBorder="0" applyAlignment="0" applyProtection="0"/>
    <xf numFmtId="44" fontId="1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81">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xf numFmtId="0" fontId="5" fillId="0" borderId="0" xfId="0" applyFont="1"/>
    <xf numFmtId="168" fontId="5" fillId="3" borderId="0" xfId="0" applyNumberFormat="1" applyFont="1" applyFill="1"/>
    <xf numFmtId="167" fontId="5" fillId="3" borderId="0" xfId="0" applyNumberFormat="1" applyFont="1" applyFill="1"/>
    <xf numFmtId="1" fontId="5" fillId="3" borderId="0" xfId="0" applyNumberFormat="1" applyFont="1" applyFill="1"/>
    <xf numFmtId="0" fontId="5" fillId="3" borderId="0" xfId="1" applyFill="1"/>
    <xf numFmtId="0" fontId="5" fillId="0" borderId="0" xfId="1"/>
    <xf numFmtId="15" fontId="5" fillId="0" borderId="0" xfId="1" applyNumberFormat="1"/>
    <xf numFmtId="169" fontId="5" fillId="0" borderId="0" xfId="3" applyNumberFormat="1" applyFont="1"/>
    <xf numFmtId="0" fontId="4" fillId="0" borderId="0" xfId="0" applyFont="1" applyAlignment="1">
      <alignment horizontal="center" vertical="center" wrapText="1"/>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66" fontId="4" fillId="0" borderId="0" xfId="0" applyNumberFormat="1" applyFont="1" applyAlignment="1">
      <alignment horizontal="center" vertical="center" wrapText="1"/>
    </xf>
    <xf numFmtId="0" fontId="12" fillId="0" borderId="0" xfId="5" applyFont="1"/>
    <xf numFmtId="0" fontId="10" fillId="0" borderId="0" xfId="0" applyFont="1"/>
    <xf numFmtId="0" fontId="10" fillId="0" borderId="6" xfId="0" applyFont="1" applyBorder="1" applyProtection="1">
      <protection locked="0"/>
    </xf>
    <xf numFmtId="0" fontId="5" fillId="0" borderId="0" xfId="0" applyFont="1" applyAlignment="1">
      <alignment vertical="center"/>
    </xf>
    <xf numFmtId="0" fontId="16" fillId="0" borderId="0" xfId="1" applyFont="1" applyAlignment="1">
      <alignment horizontal="center" vertical="center"/>
    </xf>
    <xf numFmtId="0" fontId="3" fillId="0" borderId="0" xfId="1"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3" fillId="0" borderId="0" xfId="0" applyFont="1" applyAlignment="1">
      <alignment vertical="center"/>
    </xf>
    <xf numFmtId="0" fontId="9" fillId="0" borderId="0" xfId="1" applyFont="1" applyAlignment="1">
      <alignment horizontal="left" vertical="center"/>
    </xf>
    <xf numFmtId="0" fontId="3" fillId="0" borderId="0" xfId="1" applyFont="1" applyAlignment="1">
      <alignment vertical="center"/>
    </xf>
    <xf numFmtId="0" fontId="16" fillId="0" borderId="0" xfId="0" applyFont="1" applyAlignment="1">
      <alignment vertical="center"/>
    </xf>
    <xf numFmtId="164" fontId="3" fillId="0" borderId="12" xfId="2" applyFont="1" applyFill="1" applyBorder="1" applyAlignment="1" applyProtection="1">
      <alignment horizontal="center" vertical="center"/>
    </xf>
    <xf numFmtId="0" fontId="16" fillId="0" borderId="0" xfId="0" applyFont="1"/>
    <xf numFmtId="0" fontId="18" fillId="0" borderId="0" xfId="1" applyFont="1" applyAlignment="1">
      <alignment vertical="center"/>
    </xf>
    <xf numFmtId="164" fontId="3" fillId="0" borderId="0" xfId="2" applyFont="1" applyFill="1" applyBorder="1" applyAlignment="1" applyProtection="1">
      <alignment horizontal="center" vertical="center"/>
    </xf>
    <xf numFmtId="0" fontId="10" fillId="0" borderId="0" xfId="0" applyFont="1" applyProtection="1">
      <protection locked="0"/>
    </xf>
    <xf numFmtId="171" fontId="5" fillId="0" borderId="13" xfId="6" applyNumberFormat="1" applyFont="1" applyBorder="1" applyAlignment="1" applyProtection="1">
      <alignment vertical="center"/>
      <protection locked="0"/>
    </xf>
    <xf numFmtId="171" fontId="5" fillId="0" borderId="14" xfId="6" applyNumberFormat="1" applyFont="1" applyBorder="1" applyAlignment="1" applyProtection="1">
      <alignment vertical="center"/>
      <protection locked="0"/>
    </xf>
    <xf numFmtId="171" fontId="5" fillId="0" borderId="15" xfId="6" applyNumberFormat="1" applyFont="1" applyBorder="1" applyAlignment="1" applyProtection="1">
      <alignment vertical="center"/>
      <protection locked="0"/>
    </xf>
    <xf numFmtId="171" fontId="16" fillId="0" borderId="5" xfId="6" applyNumberFormat="1" applyFont="1" applyBorder="1" applyAlignment="1" applyProtection="1">
      <alignment vertical="center"/>
    </xf>
    <xf numFmtId="170"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9" fillId="0" borderId="2" xfId="0" applyNumberFormat="1" applyFont="1" applyBorder="1" applyAlignment="1" applyProtection="1">
      <alignment horizontal="center" vertical="center" wrapText="1"/>
      <protection locked="0"/>
    </xf>
    <xf numFmtId="6" fontId="9" fillId="0" borderId="2"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6"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72" fontId="9" fillId="0" borderId="2" xfId="0" applyNumberFormat="1"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167" fontId="9" fillId="0" borderId="2"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0" fontId="9" fillId="0" borderId="9" xfId="1" applyFont="1" applyBorder="1" applyAlignment="1">
      <alignment horizontal="left" vertical="top"/>
    </xf>
    <xf numFmtId="0" fontId="9" fillId="0" borderId="10" xfId="1" applyFont="1" applyBorder="1" applyAlignment="1">
      <alignment horizontal="left" vertical="top"/>
    </xf>
    <xf numFmtId="0" fontId="9" fillId="0" borderId="13" xfId="1" applyFont="1" applyBorder="1" applyAlignment="1">
      <alignment horizontal="left" vertical="top"/>
    </xf>
    <xf numFmtId="0" fontId="19" fillId="0" borderId="0" xfId="0" applyFont="1" applyAlignment="1">
      <alignment horizontal="left" vertical="center" wrapText="1"/>
    </xf>
    <xf numFmtId="0" fontId="9" fillId="0" borderId="8" xfId="1" applyFont="1" applyBorder="1" applyAlignment="1">
      <alignment horizontal="left" vertical="top" wrapText="1"/>
    </xf>
    <xf numFmtId="0" fontId="9" fillId="0" borderId="0" xfId="0" applyFont="1" applyAlignment="1">
      <alignment horizontal="left" vertical="top"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left" vertical="center"/>
    </xf>
    <xf numFmtId="0" fontId="5" fillId="0" borderId="6" xfId="0" applyFont="1" applyBorder="1" applyAlignment="1" applyProtection="1">
      <alignment horizontal="center" vertical="center"/>
      <protection locked="0"/>
    </xf>
    <xf numFmtId="0" fontId="9" fillId="0" borderId="11" xfId="1" applyFont="1" applyBorder="1" applyAlignment="1">
      <alignment horizontal="left" vertical="top"/>
    </xf>
    <xf numFmtId="0" fontId="9" fillId="0" borderId="7" xfId="1" applyFont="1" applyBorder="1" applyAlignment="1">
      <alignment horizontal="left" vertical="top"/>
    </xf>
    <xf numFmtId="0" fontId="9" fillId="0" borderId="14" xfId="1" applyFont="1" applyBorder="1" applyAlignment="1">
      <alignment horizontal="left" vertical="top"/>
    </xf>
    <xf numFmtId="0" fontId="9" fillId="0" borderId="16" xfId="1" applyFont="1" applyBorder="1" applyAlignment="1">
      <alignment horizontal="left" vertical="top"/>
    </xf>
    <xf numFmtId="0" fontId="9" fillId="0" borderId="17" xfId="1" applyFont="1" applyBorder="1" applyAlignment="1">
      <alignment horizontal="left" vertical="top"/>
    </xf>
    <xf numFmtId="0" fontId="9" fillId="0" borderId="18" xfId="1" applyFont="1" applyBorder="1" applyAlignment="1">
      <alignment horizontal="left" vertical="top"/>
    </xf>
    <xf numFmtId="0" fontId="3" fillId="0" borderId="4" xfId="1" applyFont="1" applyBorder="1" applyAlignment="1">
      <alignment horizontal="left" vertical="top"/>
    </xf>
    <xf numFmtId="0" fontId="3" fillId="0" borderId="3" xfId="1" applyFont="1" applyBorder="1" applyAlignment="1">
      <alignment horizontal="left" vertical="top"/>
    </xf>
    <xf numFmtId="0" fontId="3" fillId="0" borderId="5" xfId="1" applyFont="1" applyBorder="1" applyAlignment="1">
      <alignment horizontal="left" vertical="top"/>
    </xf>
  </cellXfs>
  <cellStyles count="11">
    <cellStyle name="Comma" xfId="3" builtinId="3"/>
    <cellStyle name="Comma 2" xfId="4" xr:uid="{00000000-0005-0000-0000-000001000000}"/>
    <cellStyle name="Comma 2 2" xfId="9" xr:uid="{00000000-0005-0000-0000-000002000000}"/>
    <cellStyle name="Comma 3" xfId="8" xr:uid="{00000000-0005-0000-0000-000003000000}"/>
    <cellStyle name="Currency" xfId="6" builtinId="4"/>
    <cellStyle name="Currency 2" xfId="2" xr:uid="{00000000-0005-0000-0000-000005000000}"/>
    <cellStyle name="Currency 2 2" xfId="7" xr:uid="{00000000-0005-0000-0000-000006000000}"/>
    <cellStyle name="Currency 3" xfId="10" xr:uid="{00000000-0005-0000-0000-000007000000}"/>
    <cellStyle name="Hyperlink" xfId="5" builtinId="8"/>
    <cellStyle name="Normal" xfId="0" builtinId="0"/>
    <cellStyle name="Normal 2" xfId="1"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95250</xdr:rowOff>
    </xdr:from>
    <xdr:to>
      <xdr:col>0</xdr:col>
      <xdr:colOff>1659255</xdr:colOff>
      <xdr:row>0</xdr:row>
      <xdr:rowOff>992498</xdr:rowOff>
    </xdr:to>
    <xdr:pic>
      <xdr:nvPicPr>
        <xdr:cNvPr id="1028" name="Picture 4" title="Save on Energy Logo">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95250"/>
          <a:ext cx="1571626" cy="897248"/>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750"/>
  <sheetViews>
    <sheetView showGridLines="0" tabSelected="1" view="pageBreakPreview" topLeftCell="A5" zoomScale="80" zoomScaleNormal="80" zoomScaleSheetLayoutView="80" zoomScalePageLayoutView="85" workbookViewId="0">
      <selection activeCell="G8" sqref="G8"/>
    </sheetView>
  </sheetViews>
  <sheetFormatPr defaultColWidth="0" defaultRowHeight="13.5" zeroHeight="1" x14ac:dyDescent="0.3"/>
  <cols>
    <col min="1" max="4" width="22.69140625" style="1" customWidth="1"/>
    <col min="5" max="5" width="16.921875" style="1" customWidth="1"/>
    <col min="6" max="6" width="13.3828125" style="1" customWidth="1"/>
    <col min="7" max="7" width="10.3828125" style="1" customWidth="1"/>
    <col min="8" max="8" width="16.23046875" style="1" customWidth="1"/>
    <col min="9" max="9" width="18.61328125" style="1" customWidth="1"/>
    <col min="10" max="10" width="4.3828125" style="1" customWidth="1"/>
    <col min="11" max="11" width="0" style="1" hidden="1" customWidth="1"/>
    <col min="12" max="16384" width="11" style="1" hidden="1"/>
  </cols>
  <sheetData>
    <row r="1" spans="1:9" ht="90" customHeight="1" x14ac:dyDescent="0.3">
      <c r="B1" s="51"/>
      <c r="C1" s="51"/>
      <c r="D1" s="51"/>
      <c r="E1" s="51"/>
      <c r="F1" s="51"/>
      <c r="G1" s="51"/>
      <c r="H1" s="51"/>
      <c r="I1" s="2"/>
    </row>
    <row r="2" spans="1:9" ht="64.5" customHeight="1" x14ac:dyDescent="0.3">
      <c r="A2" s="55" t="str">
        <f>CONCATENATE("Version ",TEXT('Version Control '!$B$2,"0.0")," - Retrofit Program - Energy Management Information System Eligible Measures Worksheet"," - ",'Version Control '!B3," ",'Version Control '!B4,","," ", 'Version Control '!B5)</f>
        <v>Version 1.0 - Retrofit Program - Energy Management Information System Eligible Measures Worksheet - January 1, 2025</v>
      </c>
      <c r="B2" s="55"/>
      <c r="C2" s="55"/>
      <c r="D2" s="55"/>
      <c r="E2" s="55"/>
      <c r="F2" s="55"/>
      <c r="G2" s="55"/>
      <c r="H2" s="55"/>
      <c r="I2" s="55"/>
    </row>
    <row r="3" spans="1:9" ht="125.25" customHeight="1" thickBot="1" x14ac:dyDescent="0.35">
      <c r="A3" s="57" t="s">
        <v>0</v>
      </c>
      <c r="B3" s="57"/>
      <c r="C3" s="57"/>
      <c r="D3" s="57"/>
      <c r="E3" s="57"/>
      <c r="F3" s="57"/>
      <c r="G3" s="57"/>
      <c r="H3" s="57"/>
      <c r="I3" s="57"/>
    </row>
    <row r="4" spans="1:9" ht="31.5" customHeight="1" thickBot="1" x14ac:dyDescent="0.35">
      <c r="A4" s="63" t="s">
        <v>36</v>
      </c>
      <c r="B4" s="64"/>
      <c r="C4" s="64"/>
      <c r="D4" s="64"/>
      <c r="E4" s="64"/>
      <c r="F4" s="64"/>
      <c r="G4" s="64"/>
      <c r="H4" s="64"/>
      <c r="I4" s="65"/>
    </row>
    <row r="5" spans="1:9" ht="267" customHeight="1" thickBot="1" x14ac:dyDescent="0.35">
      <c r="A5" s="58" t="s">
        <v>37</v>
      </c>
      <c r="B5" s="66"/>
      <c r="C5" s="66"/>
      <c r="D5" s="66"/>
      <c r="E5" s="66"/>
      <c r="F5" s="66"/>
      <c r="G5" s="66"/>
      <c r="H5" s="66"/>
      <c r="I5" s="67"/>
    </row>
    <row r="6" spans="1:9" ht="59" customHeight="1" thickBot="1" x14ac:dyDescent="0.35">
      <c r="A6" s="68"/>
      <c r="B6" s="68"/>
      <c r="C6" s="68"/>
      <c r="D6" s="68"/>
      <c r="E6" s="69"/>
      <c r="F6" s="46" t="s">
        <v>3</v>
      </c>
      <c r="G6" s="47" t="s">
        <v>1</v>
      </c>
      <c r="H6" s="39" t="s">
        <v>4</v>
      </c>
      <c r="I6" s="39" t="s">
        <v>2</v>
      </c>
    </row>
    <row r="7" spans="1:9" ht="43.5" customHeight="1" x14ac:dyDescent="0.3">
      <c r="A7" s="70" t="s">
        <v>5</v>
      </c>
      <c r="B7" s="66"/>
      <c r="C7" s="66"/>
      <c r="D7" s="66"/>
      <c r="E7" s="66"/>
      <c r="F7" s="48"/>
      <c r="G7" s="49"/>
      <c r="H7" s="50"/>
      <c r="I7" s="41">
        <f>IF(F278&lt;400001,50000*G7,0)</f>
        <v>0</v>
      </c>
    </row>
    <row r="8" spans="1:9" ht="43.5" customHeight="1" thickBot="1" x14ac:dyDescent="0.35">
      <c r="A8" s="61" t="s">
        <v>6</v>
      </c>
      <c r="B8" s="62"/>
      <c r="C8" s="62"/>
      <c r="D8" s="62"/>
      <c r="E8" s="62"/>
      <c r="F8" s="40"/>
      <c r="G8" s="49"/>
      <c r="H8" s="50"/>
      <c r="I8" s="41">
        <f>IF(F8&gt;400000,250000*G8,0)</f>
        <v>0</v>
      </c>
    </row>
    <row r="9" spans="1:9" ht="17.25" customHeight="1" thickBot="1" x14ac:dyDescent="0.35">
      <c r="A9" s="42"/>
      <c r="B9" s="42"/>
      <c r="C9" s="42"/>
      <c r="D9" s="42"/>
      <c r="E9" s="42"/>
      <c r="F9" s="43" t="s">
        <v>7</v>
      </c>
      <c r="G9" s="43"/>
      <c r="H9" s="45"/>
      <c r="I9" s="44"/>
    </row>
    <row r="10" spans="1:9" ht="18" customHeight="1" thickBot="1" x14ac:dyDescent="0.35">
      <c r="A10" s="13"/>
      <c r="B10" s="13"/>
      <c r="C10" s="13"/>
      <c r="D10" s="13"/>
      <c r="E10" s="58" t="s">
        <v>8</v>
      </c>
      <c r="F10" s="59"/>
      <c r="G10" s="59"/>
      <c r="H10" s="60"/>
      <c r="I10" s="38">
        <f>I7+I8</f>
        <v>0</v>
      </c>
    </row>
    <row r="11" spans="1:9" ht="18" customHeight="1" x14ac:dyDescent="0.3">
      <c r="A11" s="13"/>
      <c r="B11" s="13"/>
      <c r="C11" s="13"/>
      <c r="D11" s="13"/>
      <c r="E11" s="12"/>
      <c r="F11" s="14"/>
      <c r="G11" s="15"/>
      <c r="H11" s="12"/>
      <c r="I11" s="16"/>
    </row>
    <row r="12" spans="1:9" ht="18" customHeight="1" x14ac:dyDescent="0.3">
      <c r="A12" s="22" t="s">
        <v>9</v>
      </c>
      <c r="B12" s="23"/>
      <c r="C12" s="23"/>
      <c r="D12" s="23"/>
      <c r="E12" s="23"/>
      <c r="F12" s="23"/>
      <c r="G12" s="24"/>
      <c r="H12" s="25"/>
      <c r="I12" s="20"/>
    </row>
    <row r="13" spans="1:9" ht="18" customHeight="1" thickBot="1" x14ac:dyDescent="0.35">
      <c r="A13" s="56" t="s">
        <v>10</v>
      </c>
      <c r="B13" s="56"/>
      <c r="C13" s="56"/>
      <c r="D13" s="56"/>
      <c r="E13" s="56"/>
      <c r="F13" s="56"/>
      <c r="G13" s="56"/>
      <c r="H13" s="56"/>
      <c r="I13" s="56"/>
    </row>
    <row r="14" spans="1:9" ht="18" customHeight="1" x14ac:dyDescent="0.3">
      <c r="A14" s="52" t="s">
        <v>39</v>
      </c>
      <c r="B14" s="53"/>
      <c r="C14" s="53"/>
      <c r="D14" s="53"/>
      <c r="E14" s="53"/>
      <c r="F14" s="53"/>
      <c r="G14" s="53"/>
      <c r="H14" s="54"/>
      <c r="I14" s="34"/>
    </row>
    <row r="15" spans="1:9" ht="18" customHeight="1" x14ac:dyDescent="0.3">
      <c r="A15" s="72" t="s">
        <v>40</v>
      </c>
      <c r="B15" s="73"/>
      <c r="C15" s="73"/>
      <c r="D15" s="73"/>
      <c r="E15" s="73"/>
      <c r="F15" s="73"/>
      <c r="G15" s="73"/>
      <c r="H15" s="74"/>
      <c r="I15" s="35"/>
    </row>
    <row r="16" spans="1:9" ht="18" customHeight="1" thickBot="1" x14ac:dyDescent="0.35">
      <c r="A16" s="75" t="s">
        <v>41</v>
      </c>
      <c r="B16" s="76"/>
      <c r="C16" s="76"/>
      <c r="D16" s="76"/>
      <c r="E16" s="76"/>
      <c r="F16" s="76"/>
      <c r="G16" s="76"/>
      <c r="H16" s="77"/>
      <c r="I16" s="36"/>
    </row>
    <row r="17" spans="1:9" ht="18" customHeight="1" thickBot="1" x14ac:dyDescent="0.35">
      <c r="A17" s="78" t="s">
        <v>11</v>
      </c>
      <c r="B17" s="79"/>
      <c r="C17" s="79"/>
      <c r="D17" s="79"/>
      <c r="E17" s="79"/>
      <c r="F17" s="79"/>
      <c r="G17" s="79"/>
      <c r="H17" s="80"/>
      <c r="I17" s="37">
        <f>SUM(I14:J16)</f>
        <v>0</v>
      </c>
    </row>
    <row r="18" spans="1:9" ht="18" customHeight="1" x14ac:dyDescent="0.3">
      <c r="A18" s="22" t="s">
        <v>12</v>
      </c>
      <c r="B18" s="20"/>
      <c r="C18" s="20"/>
      <c r="D18" s="20"/>
      <c r="E18" s="20"/>
      <c r="F18" s="20"/>
      <c r="G18" s="20"/>
      <c r="H18" s="20"/>
      <c r="I18" s="20"/>
    </row>
    <row r="19" spans="1:9" ht="18" customHeight="1" x14ac:dyDescent="0.3">
      <c r="A19" s="26" t="s">
        <v>13</v>
      </c>
      <c r="B19" s="20"/>
      <c r="C19" s="20"/>
      <c r="D19" s="20"/>
      <c r="E19" s="20"/>
      <c r="F19" s="20"/>
      <c r="G19" s="20"/>
      <c r="H19" s="20"/>
      <c r="I19" s="20"/>
    </row>
    <row r="20" spans="1:9" ht="18" customHeight="1" x14ac:dyDescent="0.3">
      <c r="A20" s="26" t="s">
        <v>14</v>
      </c>
      <c r="B20" s="20"/>
      <c r="C20" s="20"/>
      <c r="D20" s="20"/>
      <c r="E20" s="20"/>
      <c r="F20" s="20"/>
      <c r="G20" s="20"/>
      <c r="H20" s="20"/>
      <c r="I20" s="20"/>
    </row>
    <row r="21" spans="1:9" ht="18" customHeight="1" x14ac:dyDescent="0.3">
      <c r="A21" s="26" t="s">
        <v>15</v>
      </c>
      <c r="B21" s="20"/>
      <c r="C21" s="20"/>
      <c r="D21" s="20"/>
      <c r="E21" s="20"/>
      <c r="F21" s="20"/>
      <c r="G21" s="20"/>
      <c r="H21" s="20"/>
      <c r="I21" s="20"/>
    </row>
    <row r="22" spans="1:9" ht="18" customHeight="1" x14ac:dyDescent="0.3">
      <c r="A22" s="26" t="s">
        <v>16</v>
      </c>
      <c r="B22" s="20"/>
      <c r="C22" s="20"/>
      <c r="D22" s="20"/>
      <c r="E22" s="20"/>
      <c r="F22" s="20"/>
      <c r="G22" s="20"/>
      <c r="H22" s="20"/>
      <c r="I22" s="20"/>
    </row>
    <row r="23" spans="1:9" ht="18" customHeight="1" x14ac:dyDescent="0.3">
      <c r="A23" s="26" t="s">
        <v>17</v>
      </c>
      <c r="B23" s="20"/>
      <c r="C23" s="20"/>
      <c r="D23" s="20"/>
      <c r="E23" s="20"/>
      <c r="F23" s="20"/>
      <c r="G23" s="20"/>
      <c r="H23" s="20"/>
      <c r="I23" s="20"/>
    </row>
    <row r="24" spans="1:9" ht="18" customHeight="1" x14ac:dyDescent="0.3">
      <c r="A24" s="26" t="s">
        <v>18</v>
      </c>
      <c r="B24" s="20"/>
      <c r="C24" s="20"/>
      <c r="D24" s="20"/>
      <c r="E24" s="20"/>
      <c r="F24" s="20"/>
      <c r="G24" s="20"/>
      <c r="H24" s="20"/>
      <c r="I24" s="20"/>
    </row>
    <row r="25" spans="1:9" ht="18" customHeight="1" x14ac:dyDescent="0.3">
      <c r="A25" s="26" t="s">
        <v>19</v>
      </c>
      <c r="B25" s="20"/>
      <c r="C25" s="20"/>
      <c r="D25" s="20"/>
      <c r="E25" s="20"/>
      <c r="F25" s="20"/>
      <c r="G25" s="20"/>
      <c r="H25" s="20"/>
      <c r="I25" s="20"/>
    </row>
    <row r="26" spans="1:9" ht="18" customHeight="1" x14ac:dyDescent="0.3">
      <c r="A26" s="26" t="s">
        <v>20</v>
      </c>
      <c r="B26" s="20"/>
      <c r="C26" s="20"/>
      <c r="D26" s="20"/>
      <c r="E26" s="20"/>
      <c r="F26" s="20"/>
      <c r="G26" s="20"/>
      <c r="H26" s="20"/>
      <c r="I26" s="20"/>
    </row>
    <row r="27" spans="1:9" ht="18" customHeight="1" x14ac:dyDescent="0.3">
      <c r="A27" s="26"/>
      <c r="B27" s="20"/>
      <c r="C27" s="20"/>
      <c r="D27" s="20"/>
      <c r="E27" s="20"/>
      <c r="F27" s="20"/>
      <c r="G27" s="20"/>
      <c r="H27" s="20"/>
      <c r="I27" s="20"/>
    </row>
    <row r="28" spans="1:9" ht="18" customHeight="1" x14ac:dyDescent="0.3">
      <c r="A28" s="27" t="s">
        <v>21</v>
      </c>
      <c r="B28" s="28"/>
      <c r="C28" s="28"/>
      <c r="D28" s="28"/>
      <c r="E28" s="28"/>
      <c r="F28" s="28"/>
      <c r="G28" s="28"/>
      <c r="H28" s="28"/>
      <c r="I28" s="29">
        <f>I10</f>
        <v>0</v>
      </c>
    </row>
    <row r="29" spans="1:9" ht="18" customHeight="1" x14ac:dyDescent="0.3">
      <c r="A29" s="27"/>
      <c r="B29" s="28"/>
      <c r="C29" s="28"/>
      <c r="D29" s="28"/>
      <c r="E29" s="28"/>
      <c r="F29" s="28"/>
      <c r="G29" s="28"/>
      <c r="H29" s="28"/>
      <c r="I29" s="28"/>
    </row>
    <row r="30" spans="1:9" ht="18" customHeight="1" x14ac:dyDescent="0.3">
      <c r="A30" s="27" t="s">
        <v>22</v>
      </c>
      <c r="B30" s="30"/>
      <c r="C30" s="30"/>
      <c r="D30" s="30"/>
      <c r="E30" s="30"/>
      <c r="F30" s="30"/>
      <c r="G30" s="30"/>
      <c r="H30" s="30"/>
      <c r="I30" s="29">
        <f>I17*0.5</f>
        <v>0</v>
      </c>
    </row>
    <row r="31" spans="1:9" ht="18" customHeight="1" x14ac:dyDescent="0.3">
      <c r="A31" s="31"/>
      <c r="B31" s="30"/>
      <c r="C31" s="30"/>
      <c r="D31" s="30"/>
      <c r="E31" s="30"/>
      <c r="F31" s="30"/>
      <c r="G31" s="30"/>
      <c r="H31" s="30"/>
      <c r="I31" s="30"/>
    </row>
    <row r="32" spans="1:9" ht="18" customHeight="1" x14ac:dyDescent="0.3">
      <c r="A32" s="27" t="s">
        <v>23</v>
      </c>
      <c r="B32" s="30"/>
      <c r="C32" s="30"/>
      <c r="D32" s="30"/>
      <c r="E32" s="30"/>
      <c r="F32" s="30"/>
      <c r="G32" s="30"/>
      <c r="H32" s="30"/>
      <c r="I32" s="29">
        <f>IF(I28&gt;I30,I30,I28)</f>
        <v>0</v>
      </c>
    </row>
    <row r="33" spans="1:12" ht="30.75" customHeight="1" x14ac:dyDescent="0.3">
      <c r="A33" s="27"/>
      <c r="B33" s="30"/>
      <c r="C33" s="30"/>
      <c r="D33" s="30"/>
      <c r="E33" s="30"/>
      <c r="F33" s="30"/>
      <c r="G33" s="30"/>
      <c r="H33" s="30"/>
      <c r="I33" s="32"/>
    </row>
    <row r="34" spans="1:12" ht="30.75" customHeight="1" x14ac:dyDescent="0.3">
      <c r="A34" s="13"/>
      <c r="B34" s="21" t="s">
        <v>7</v>
      </c>
      <c r="C34" s="21"/>
      <c r="D34" s="21" t="s">
        <v>24</v>
      </c>
      <c r="E34" s="71"/>
      <c r="F34" s="71"/>
      <c r="G34" s="71"/>
      <c r="H34" s="71"/>
      <c r="I34" s="71"/>
      <c r="J34" s="33"/>
      <c r="K34" s="19"/>
      <c r="L34" s="19"/>
    </row>
    <row r="35" spans="1:12" x14ac:dyDescent="0.3">
      <c r="A35" s="13"/>
      <c r="B35" s="9"/>
      <c r="C35" s="9"/>
      <c r="D35" s="9"/>
      <c r="E35" s="4"/>
      <c r="F35" s="4"/>
      <c r="G35" s="4"/>
      <c r="H35" s="4"/>
      <c r="I35" s="4"/>
      <c r="J35" s="18"/>
      <c r="K35" s="18"/>
      <c r="L35" s="18"/>
    </row>
    <row r="36" spans="1:12" ht="30.75" customHeight="1" x14ac:dyDescent="0.3">
      <c r="A36" s="13"/>
      <c r="B36" s="21" t="s">
        <v>7</v>
      </c>
      <c r="C36" s="21"/>
      <c r="D36" s="21" t="s">
        <v>25</v>
      </c>
      <c r="E36" s="71"/>
      <c r="F36" s="71"/>
      <c r="G36" s="71"/>
      <c r="H36" s="71"/>
      <c r="I36" s="71"/>
      <c r="J36" s="33"/>
      <c r="K36" s="19"/>
      <c r="L36" s="19"/>
    </row>
    <row r="37" spans="1:12" x14ac:dyDescent="0.3">
      <c r="A37" s="20"/>
      <c r="B37" s="9"/>
      <c r="C37" s="9"/>
      <c r="D37" s="9"/>
      <c r="E37" s="4"/>
      <c r="F37" s="4"/>
      <c r="G37" s="4"/>
      <c r="H37" s="4"/>
      <c r="I37" s="4"/>
      <c r="J37" s="18"/>
      <c r="K37" s="18"/>
      <c r="L37" s="18"/>
    </row>
    <row r="38" spans="1:12" ht="35" customHeight="1" x14ac:dyDescent="0.3">
      <c r="A38" s="13"/>
      <c r="B38" s="21" t="s">
        <v>7</v>
      </c>
      <c r="C38" s="21"/>
      <c r="D38" s="21" t="s">
        <v>26</v>
      </c>
      <c r="E38" s="71"/>
      <c r="F38" s="71"/>
      <c r="G38" s="71"/>
      <c r="H38" s="71"/>
      <c r="I38" s="71"/>
      <c r="J38" s="33"/>
      <c r="K38" s="19"/>
      <c r="L38" s="19"/>
    </row>
    <row r="39" spans="1:12" ht="30.75" customHeight="1" x14ac:dyDescent="0.3">
      <c r="A39" s="13"/>
      <c r="B39" s="13"/>
      <c r="C39" s="13"/>
      <c r="D39" s="13"/>
      <c r="E39" s="12"/>
      <c r="F39" s="14"/>
      <c r="G39" s="15"/>
      <c r="H39" s="12"/>
      <c r="I39" s="16"/>
    </row>
    <row r="40" spans="1:12" ht="30.75" hidden="1" customHeight="1" x14ac:dyDescent="0.3">
      <c r="A40" s="13"/>
      <c r="B40" s="13"/>
      <c r="C40" s="13"/>
      <c r="D40" s="13"/>
      <c r="E40" s="12"/>
      <c r="F40" s="14"/>
      <c r="G40" s="15"/>
      <c r="H40" s="12"/>
      <c r="I40" s="16"/>
    </row>
    <row r="41" spans="1:12" ht="30.75" hidden="1" customHeight="1" x14ac:dyDescent="0.3">
      <c r="A41" s="13"/>
      <c r="B41" s="13"/>
      <c r="C41" s="13"/>
      <c r="D41" s="13"/>
      <c r="E41" s="12"/>
      <c r="F41" s="14"/>
      <c r="G41" s="15"/>
      <c r="H41" s="12"/>
      <c r="I41" s="16"/>
    </row>
    <row r="42" spans="1:12" ht="30.75" hidden="1" customHeight="1" x14ac:dyDescent="0.3">
      <c r="A42" s="13"/>
      <c r="B42" s="13"/>
      <c r="C42" s="13"/>
      <c r="D42" s="13"/>
      <c r="E42" s="12"/>
      <c r="F42" s="14"/>
      <c r="G42" s="15"/>
      <c r="H42" s="12"/>
      <c r="I42" s="16"/>
    </row>
    <row r="43" spans="1:12" ht="30.75" hidden="1" customHeight="1" x14ac:dyDescent="0.3">
      <c r="A43" s="13"/>
      <c r="B43" s="13"/>
      <c r="C43" s="13"/>
      <c r="D43" s="13"/>
      <c r="E43" s="12"/>
      <c r="F43" s="14"/>
      <c r="G43" s="15"/>
      <c r="H43" s="12"/>
      <c r="I43" s="16"/>
    </row>
    <row r="44" spans="1:12" ht="30.75" hidden="1" customHeight="1" x14ac:dyDescent="0.3">
      <c r="A44" s="13"/>
      <c r="B44" s="13"/>
      <c r="C44" s="13"/>
      <c r="D44" s="13"/>
      <c r="E44" s="12"/>
      <c r="F44" s="14"/>
      <c r="G44" s="15"/>
      <c r="H44" s="12"/>
      <c r="I44" s="16"/>
    </row>
    <row r="45" spans="1:12" ht="30.75" hidden="1" customHeight="1" x14ac:dyDescent="0.3">
      <c r="A45" s="13"/>
      <c r="B45" s="13"/>
      <c r="C45" s="13"/>
      <c r="D45" s="13"/>
      <c r="E45" s="12"/>
      <c r="F45" s="14"/>
      <c r="G45" s="15"/>
      <c r="H45" s="12"/>
      <c r="I45" s="16"/>
    </row>
    <row r="46" spans="1:12" ht="30.75" hidden="1" customHeight="1" x14ac:dyDescent="0.3">
      <c r="A46" s="13"/>
      <c r="B46" s="13"/>
      <c r="C46" s="13"/>
      <c r="D46" s="13"/>
      <c r="E46" s="12"/>
      <c r="F46" s="14"/>
      <c r="G46" s="15"/>
      <c r="H46" s="12"/>
      <c r="I46" s="16"/>
    </row>
    <row r="47" spans="1:12" ht="30.75" hidden="1" customHeight="1" x14ac:dyDescent="0.3">
      <c r="A47" s="13"/>
      <c r="B47" s="13"/>
      <c r="C47" s="13"/>
      <c r="D47" s="13"/>
      <c r="E47" s="12"/>
      <c r="F47" s="14"/>
      <c r="G47" s="15"/>
      <c r="H47" s="12"/>
      <c r="I47" s="16"/>
    </row>
    <row r="48" spans="1:12" ht="30.75" hidden="1" customHeight="1" x14ac:dyDescent="0.3">
      <c r="A48" s="13"/>
      <c r="B48" s="13"/>
      <c r="C48" s="13"/>
      <c r="D48" s="13"/>
      <c r="E48" s="12"/>
      <c r="F48" s="14"/>
      <c r="G48" s="15"/>
      <c r="H48" s="12"/>
      <c r="I48" s="16"/>
    </row>
    <row r="49" spans="1:9" ht="30.75" hidden="1" customHeight="1" x14ac:dyDescent="0.3">
      <c r="A49" s="13"/>
      <c r="B49" s="13"/>
      <c r="C49" s="13"/>
      <c r="D49" s="13"/>
      <c r="E49" s="12"/>
      <c r="F49" s="14"/>
      <c r="G49" s="15"/>
      <c r="H49" s="12"/>
      <c r="I49" s="16"/>
    </row>
    <row r="50" spans="1:9" ht="30.75" hidden="1" customHeight="1" x14ac:dyDescent="0.3">
      <c r="A50" s="13"/>
      <c r="B50" s="13"/>
      <c r="C50" s="13"/>
      <c r="D50" s="13"/>
      <c r="E50" s="12"/>
      <c r="F50" s="14"/>
      <c r="G50" s="15"/>
      <c r="H50" s="12"/>
      <c r="I50" s="16"/>
    </row>
    <row r="51" spans="1:9" ht="30.75" hidden="1" customHeight="1" x14ac:dyDescent="0.3">
      <c r="A51" s="13"/>
      <c r="B51" s="13"/>
      <c r="C51" s="13"/>
      <c r="D51" s="13"/>
      <c r="E51" s="12"/>
      <c r="F51" s="14"/>
      <c r="G51" s="15"/>
      <c r="H51" s="12"/>
      <c r="I51" s="16"/>
    </row>
    <row r="52" spans="1:9" ht="30.75" hidden="1" customHeight="1" x14ac:dyDescent="0.3">
      <c r="A52" s="13"/>
      <c r="B52" s="13"/>
      <c r="C52" s="13"/>
      <c r="D52" s="13"/>
      <c r="E52" s="12"/>
      <c r="F52" s="14"/>
      <c r="G52" s="15"/>
      <c r="H52" s="12"/>
      <c r="I52" s="16"/>
    </row>
    <row r="53" spans="1:9" ht="30.75" hidden="1" customHeight="1" x14ac:dyDescent="0.3">
      <c r="A53" s="13"/>
      <c r="B53" s="13"/>
      <c r="C53" s="13"/>
      <c r="D53" s="13"/>
      <c r="E53" s="12"/>
      <c r="F53" s="14"/>
      <c r="G53" s="15"/>
      <c r="H53" s="12"/>
      <c r="I53" s="16"/>
    </row>
    <row r="54" spans="1:9" ht="30.75" hidden="1" customHeight="1" x14ac:dyDescent="0.3">
      <c r="A54" s="13"/>
      <c r="B54" s="13"/>
      <c r="C54" s="13"/>
      <c r="D54" s="13"/>
      <c r="E54" s="12"/>
      <c r="F54" s="14"/>
      <c r="G54" s="15"/>
      <c r="H54" s="12"/>
      <c r="I54" s="16"/>
    </row>
    <row r="55" spans="1:9" ht="30.75" hidden="1" customHeight="1" x14ac:dyDescent="0.3">
      <c r="A55" s="13"/>
      <c r="B55" s="13"/>
      <c r="C55" s="13"/>
      <c r="D55" s="13"/>
      <c r="E55" s="12"/>
      <c r="F55" s="14"/>
      <c r="G55" s="15"/>
      <c r="H55" s="12"/>
      <c r="I55" s="16"/>
    </row>
    <row r="56" spans="1:9" ht="30.75" hidden="1" customHeight="1" x14ac:dyDescent="0.3">
      <c r="A56" s="13"/>
      <c r="B56" s="13"/>
      <c r="C56" s="13"/>
      <c r="D56" s="13"/>
      <c r="E56" s="12"/>
      <c r="F56" s="14"/>
      <c r="G56" s="15"/>
      <c r="H56" s="12"/>
      <c r="I56" s="16"/>
    </row>
    <row r="57" spans="1:9" ht="30.75" hidden="1" customHeight="1" x14ac:dyDescent="0.3">
      <c r="A57" s="13"/>
      <c r="B57" s="13"/>
      <c r="C57" s="13"/>
      <c r="D57" s="13"/>
      <c r="E57" s="12"/>
      <c r="F57" s="14"/>
      <c r="G57" s="15"/>
      <c r="H57" s="12"/>
      <c r="I57" s="16"/>
    </row>
    <row r="58" spans="1:9" ht="30.75" hidden="1" customHeight="1" x14ac:dyDescent="0.3">
      <c r="A58" s="13"/>
      <c r="B58" s="13"/>
      <c r="C58" s="13"/>
      <c r="D58" s="13"/>
      <c r="E58" s="12"/>
      <c r="F58" s="14"/>
      <c r="G58" s="15"/>
      <c r="H58" s="12"/>
      <c r="I58" s="16"/>
    </row>
    <row r="59" spans="1:9" ht="30.75" hidden="1" customHeight="1" x14ac:dyDescent="0.3">
      <c r="A59" s="13"/>
      <c r="B59" s="13"/>
      <c r="C59" s="13"/>
      <c r="D59" s="13"/>
      <c r="E59" s="12"/>
      <c r="F59" s="14"/>
      <c r="G59" s="15"/>
      <c r="H59" s="12"/>
      <c r="I59" s="16"/>
    </row>
    <row r="60" spans="1:9" ht="30.75" hidden="1" customHeight="1" x14ac:dyDescent="0.3">
      <c r="A60" s="13"/>
      <c r="B60" s="13"/>
      <c r="C60" s="13"/>
      <c r="D60" s="13"/>
      <c r="E60" s="12"/>
      <c r="F60" s="14"/>
      <c r="G60" s="15"/>
      <c r="H60" s="12"/>
      <c r="I60" s="16"/>
    </row>
    <row r="61" spans="1:9" ht="30.75" hidden="1" customHeight="1" x14ac:dyDescent="0.3">
      <c r="A61" s="13"/>
      <c r="B61" s="13"/>
      <c r="C61" s="13"/>
      <c r="D61" s="13"/>
      <c r="E61" s="12"/>
      <c r="F61" s="14"/>
      <c r="G61" s="15"/>
      <c r="H61" s="12"/>
      <c r="I61" s="16"/>
    </row>
    <row r="62" spans="1:9" ht="30.75" hidden="1" customHeight="1" x14ac:dyDescent="0.3">
      <c r="A62" s="13"/>
      <c r="B62" s="13"/>
      <c r="C62" s="13"/>
      <c r="D62" s="13"/>
      <c r="E62" s="12"/>
      <c r="F62" s="14"/>
      <c r="G62" s="15"/>
      <c r="H62" s="12"/>
      <c r="I62" s="16"/>
    </row>
    <row r="63" spans="1:9" ht="30.75" hidden="1" customHeight="1" x14ac:dyDescent="0.3">
      <c r="A63" s="13"/>
      <c r="B63" s="13"/>
      <c r="C63" s="13"/>
      <c r="D63" s="13"/>
      <c r="E63" s="12"/>
      <c r="F63" s="14"/>
      <c r="G63" s="15"/>
      <c r="H63" s="12"/>
      <c r="I63" s="16"/>
    </row>
    <row r="64" spans="1:9" ht="30.75" hidden="1" customHeight="1" x14ac:dyDescent="0.3">
      <c r="A64" s="13"/>
      <c r="B64" s="13"/>
      <c r="C64" s="13"/>
      <c r="D64" s="13"/>
      <c r="E64" s="12"/>
      <c r="F64" s="14"/>
      <c r="G64" s="15"/>
      <c r="H64" s="12"/>
      <c r="I64" s="16"/>
    </row>
    <row r="65" spans="1:9" ht="30.75" hidden="1" customHeight="1" x14ac:dyDescent="0.3">
      <c r="A65" s="13"/>
      <c r="B65" s="13"/>
      <c r="C65" s="13"/>
      <c r="D65" s="13"/>
      <c r="E65" s="12"/>
      <c r="F65" s="14"/>
      <c r="G65" s="15"/>
      <c r="H65" s="12"/>
      <c r="I65" s="16"/>
    </row>
    <row r="66" spans="1:9" ht="30.75" hidden="1" customHeight="1" x14ac:dyDescent="0.3">
      <c r="A66" s="13"/>
      <c r="B66" s="13"/>
      <c r="C66" s="13"/>
      <c r="D66" s="13"/>
      <c r="E66" s="12"/>
      <c r="F66" s="14"/>
      <c r="G66" s="15"/>
      <c r="H66" s="12"/>
      <c r="I66" s="16"/>
    </row>
    <row r="67" spans="1:9" ht="30.75" hidden="1" customHeight="1" x14ac:dyDescent="0.3">
      <c r="A67" s="13"/>
      <c r="B67" s="13"/>
      <c r="C67" s="13"/>
      <c r="D67" s="13"/>
      <c r="E67" s="12"/>
      <c r="F67" s="14"/>
      <c r="G67" s="15"/>
      <c r="H67" s="12"/>
      <c r="I67" s="16"/>
    </row>
    <row r="68" spans="1:9" ht="30.75" hidden="1" customHeight="1" x14ac:dyDescent="0.3">
      <c r="A68" s="13"/>
      <c r="B68" s="13"/>
      <c r="C68" s="13"/>
      <c r="D68" s="13"/>
      <c r="E68" s="12"/>
      <c r="F68" s="14"/>
      <c r="G68" s="15"/>
      <c r="H68" s="12"/>
      <c r="I68" s="16"/>
    </row>
    <row r="69" spans="1:9" ht="30.75" hidden="1" customHeight="1" x14ac:dyDescent="0.3">
      <c r="A69" s="13"/>
      <c r="B69" s="13"/>
      <c r="C69" s="13"/>
      <c r="D69" s="13"/>
      <c r="E69" s="12"/>
      <c r="F69" s="14"/>
      <c r="G69" s="15"/>
      <c r="H69" s="12"/>
      <c r="I69" s="16"/>
    </row>
    <row r="70" spans="1:9" ht="30.75" hidden="1" customHeight="1" x14ac:dyDescent="0.3">
      <c r="A70" s="13"/>
      <c r="B70" s="13"/>
      <c r="C70" s="13"/>
      <c r="D70" s="13"/>
      <c r="E70" s="12"/>
      <c r="F70" s="14"/>
      <c r="G70" s="15"/>
      <c r="H70" s="12"/>
      <c r="I70" s="16"/>
    </row>
    <row r="71" spans="1:9" ht="30.75" hidden="1" customHeight="1" x14ac:dyDescent="0.3">
      <c r="A71" s="13"/>
      <c r="B71" s="13"/>
      <c r="C71" s="13"/>
      <c r="D71" s="13"/>
      <c r="E71" s="12"/>
      <c r="F71" s="14"/>
      <c r="G71" s="15"/>
      <c r="H71" s="12"/>
      <c r="I71" s="16"/>
    </row>
    <row r="72" spans="1:9" ht="30.75" hidden="1" customHeight="1" x14ac:dyDescent="0.3">
      <c r="A72" s="13"/>
      <c r="B72" s="13"/>
      <c r="C72" s="13"/>
      <c r="D72" s="13"/>
      <c r="E72" s="12"/>
      <c r="F72" s="14"/>
      <c r="G72" s="15"/>
      <c r="H72" s="12"/>
      <c r="I72" s="16"/>
    </row>
    <row r="73" spans="1:9" ht="30.75" hidden="1" customHeight="1" x14ac:dyDescent="0.3">
      <c r="A73" s="13"/>
      <c r="B73" s="13"/>
      <c r="C73" s="13"/>
      <c r="D73" s="13"/>
      <c r="E73" s="12"/>
      <c r="F73" s="14"/>
      <c r="G73" s="15"/>
      <c r="H73" s="12"/>
      <c r="I73" s="16"/>
    </row>
    <row r="74" spans="1:9" ht="30.75" hidden="1" customHeight="1" x14ac:dyDescent="0.3">
      <c r="A74" s="13"/>
      <c r="B74" s="13"/>
      <c r="C74" s="13"/>
      <c r="D74" s="13"/>
      <c r="E74" s="12"/>
      <c r="F74" s="14"/>
      <c r="G74" s="15"/>
      <c r="H74" s="12"/>
      <c r="I74" s="16"/>
    </row>
    <row r="75" spans="1:9" ht="30.75" hidden="1" customHeight="1" x14ac:dyDescent="0.3">
      <c r="A75" s="13"/>
      <c r="B75" s="13"/>
      <c r="C75" s="13"/>
      <c r="D75" s="13"/>
      <c r="E75" s="12"/>
      <c r="F75" s="14"/>
      <c r="G75" s="15"/>
      <c r="H75" s="12"/>
      <c r="I75" s="16"/>
    </row>
    <row r="76" spans="1:9" ht="30.75" hidden="1" customHeight="1" x14ac:dyDescent="0.3">
      <c r="A76" s="13"/>
      <c r="B76" s="13"/>
      <c r="C76" s="13"/>
      <c r="D76" s="13"/>
      <c r="E76" s="12"/>
      <c r="F76" s="14"/>
      <c r="G76" s="15"/>
      <c r="H76" s="12"/>
      <c r="I76" s="16"/>
    </row>
    <row r="77" spans="1:9" ht="30.75" hidden="1" customHeight="1" x14ac:dyDescent="0.3">
      <c r="A77" s="13"/>
      <c r="B77" s="13"/>
      <c r="C77" s="13"/>
      <c r="D77" s="13"/>
      <c r="E77" s="12"/>
      <c r="F77" s="14"/>
      <c r="G77" s="15"/>
      <c r="H77" s="12"/>
      <c r="I77" s="16"/>
    </row>
    <row r="78" spans="1:9" ht="30.75" hidden="1" customHeight="1" x14ac:dyDescent="0.3">
      <c r="A78" s="13"/>
      <c r="B78" s="13"/>
      <c r="C78" s="13"/>
      <c r="D78" s="13"/>
      <c r="E78" s="12"/>
      <c r="F78" s="14"/>
      <c r="G78" s="15"/>
      <c r="H78" s="12"/>
      <c r="I78" s="16"/>
    </row>
    <row r="79" spans="1:9" ht="30.75" hidden="1" customHeight="1" x14ac:dyDescent="0.3">
      <c r="A79" s="13"/>
      <c r="B79" s="13"/>
      <c r="C79" s="13"/>
      <c r="D79" s="13"/>
      <c r="E79" s="12"/>
      <c r="F79" s="14"/>
      <c r="G79" s="15"/>
      <c r="H79" s="12"/>
      <c r="I79" s="16"/>
    </row>
    <row r="80" spans="1:9" ht="30.75" hidden="1" customHeight="1" x14ac:dyDescent="0.3">
      <c r="A80" s="13"/>
      <c r="B80" s="13"/>
      <c r="C80" s="13"/>
      <c r="D80" s="13"/>
      <c r="E80" s="12"/>
      <c r="F80" s="14"/>
      <c r="G80" s="15"/>
      <c r="H80" s="12"/>
      <c r="I80" s="16"/>
    </row>
    <row r="81" spans="1:9" ht="30.75" hidden="1" customHeight="1" x14ac:dyDescent="0.3">
      <c r="A81" s="13"/>
      <c r="B81" s="13"/>
      <c r="C81" s="13"/>
      <c r="D81" s="13"/>
      <c r="E81" s="12"/>
      <c r="F81" s="14"/>
      <c r="G81" s="15"/>
      <c r="H81" s="12"/>
      <c r="I81" s="16"/>
    </row>
    <row r="82" spans="1:9" ht="30.75" hidden="1" customHeight="1" x14ac:dyDescent="0.3">
      <c r="A82" s="13"/>
      <c r="B82" s="13"/>
      <c r="C82" s="13"/>
      <c r="D82" s="13"/>
      <c r="E82" s="12"/>
      <c r="F82" s="14"/>
      <c r="G82" s="15"/>
      <c r="H82" s="12"/>
      <c r="I82" s="16"/>
    </row>
    <row r="83" spans="1:9" ht="30.75" hidden="1" customHeight="1" x14ac:dyDescent="0.3">
      <c r="A83" s="13"/>
      <c r="B83" s="13"/>
      <c r="C83" s="13"/>
      <c r="D83" s="13"/>
      <c r="E83" s="12"/>
      <c r="F83" s="14"/>
      <c r="G83" s="15"/>
      <c r="H83" s="12"/>
      <c r="I83" s="16"/>
    </row>
    <row r="84" spans="1:9" ht="30.75" hidden="1" customHeight="1" x14ac:dyDescent="0.3">
      <c r="A84" s="13"/>
      <c r="B84" s="13"/>
      <c r="C84" s="13"/>
      <c r="D84" s="13"/>
      <c r="E84" s="12"/>
      <c r="F84" s="14"/>
      <c r="G84" s="15"/>
      <c r="H84" s="12"/>
      <c r="I84" s="16"/>
    </row>
    <row r="85" spans="1:9" ht="30.75" hidden="1" customHeight="1" x14ac:dyDescent="0.3">
      <c r="A85" s="13"/>
      <c r="B85" s="13"/>
      <c r="C85" s="13"/>
      <c r="D85" s="13"/>
      <c r="E85" s="12"/>
      <c r="F85" s="14"/>
      <c r="G85" s="15"/>
      <c r="H85" s="12"/>
      <c r="I85" s="16"/>
    </row>
    <row r="86" spans="1:9" ht="30.75" hidden="1" customHeight="1" x14ac:dyDescent="0.3">
      <c r="A86" s="13"/>
      <c r="B86" s="13"/>
      <c r="C86" s="13"/>
      <c r="D86" s="13"/>
      <c r="E86" s="12"/>
      <c r="F86" s="14"/>
      <c r="G86" s="15"/>
      <c r="H86" s="12"/>
      <c r="I86" s="16"/>
    </row>
    <row r="87" spans="1:9" ht="30.75" hidden="1" customHeight="1" x14ac:dyDescent="0.3">
      <c r="A87" s="13"/>
      <c r="B87" s="13"/>
      <c r="C87" s="13"/>
      <c r="D87" s="13"/>
      <c r="E87" s="12"/>
      <c r="F87" s="14"/>
      <c r="G87" s="15"/>
      <c r="H87" s="12"/>
      <c r="I87" s="16"/>
    </row>
    <row r="88" spans="1:9" ht="30.75" hidden="1" customHeight="1" x14ac:dyDescent="0.3">
      <c r="A88" s="13"/>
      <c r="B88" s="13"/>
      <c r="C88" s="13"/>
      <c r="D88" s="13"/>
      <c r="E88" s="12"/>
      <c r="F88" s="14"/>
      <c r="G88" s="15"/>
      <c r="H88" s="12"/>
      <c r="I88" s="16"/>
    </row>
    <row r="89" spans="1:9" ht="30.75" hidden="1" customHeight="1" x14ac:dyDescent="0.3">
      <c r="A89" s="13"/>
      <c r="B89" s="13"/>
      <c r="C89" s="13"/>
      <c r="D89" s="13"/>
      <c r="E89" s="12"/>
      <c r="F89" s="14"/>
      <c r="G89" s="15"/>
      <c r="H89" s="12"/>
      <c r="I89" s="16"/>
    </row>
    <row r="90" spans="1:9" ht="30.75" hidden="1" customHeight="1" x14ac:dyDescent="0.3">
      <c r="A90" s="13"/>
      <c r="B90" s="13"/>
      <c r="C90" s="13"/>
      <c r="D90" s="13"/>
      <c r="E90" s="12"/>
      <c r="F90" s="14"/>
      <c r="G90" s="15"/>
      <c r="H90" s="12"/>
      <c r="I90" s="16"/>
    </row>
    <row r="91" spans="1:9" ht="30.75" hidden="1" customHeight="1" x14ac:dyDescent="0.3">
      <c r="A91" s="13"/>
      <c r="B91" s="13"/>
      <c r="C91" s="13"/>
      <c r="D91" s="13"/>
      <c r="E91" s="12"/>
      <c r="F91" s="14"/>
      <c r="G91" s="15"/>
      <c r="H91" s="12"/>
      <c r="I91" s="16"/>
    </row>
    <row r="92" spans="1:9" ht="30.75" hidden="1" customHeight="1" x14ac:dyDescent="0.3">
      <c r="A92" s="13"/>
      <c r="B92" s="13"/>
      <c r="C92" s="13"/>
      <c r="D92" s="13"/>
      <c r="E92" s="12"/>
      <c r="F92" s="14"/>
      <c r="G92" s="15"/>
      <c r="H92" s="12"/>
      <c r="I92" s="16"/>
    </row>
    <row r="93" spans="1:9" ht="30.75" hidden="1" customHeight="1" x14ac:dyDescent="0.3">
      <c r="A93" s="13"/>
      <c r="B93" s="13"/>
      <c r="C93" s="13"/>
      <c r="D93" s="13"/>
      <c r="E93" s="12"/>
      <c r="F93" s="14"/>
      <c r="G93" s="15"/>
      <c r="H93" s="12"/>
      <c r="I93" s="16"/>
    </row>
    <row r="94" spans="1:9" ht="30.75" hidden="1" customHeight="1" x14ac:dyDescent="0.3">
      <c r="A94" s="13"/>
      <c r="B94" s="13"/>
      <c r="C94" s="13"/>
      <c r="D94" s="13"/>
      <c r="E94" s="12"/>
      <c r="F94" s="14"/>
      <c r="G94" s="15"/>
      <c r="H94" s="12"/>
      <c r="I94" s="16"/>
    </row>
    <row r="95" spans="1:9" ht="30.75" hidden="1" customHeight="1" x14ac:dyDescent="0.3">
      <c r="A95" s="13"/>
      <c r="B95" s="13"/>
      <c r="C95" s="13"/>
      <c r="D95" s="13"/>
      <c r="E95" s="12"/>
      <c r="F95" s="14"/>
      <c r="G95" s="15"/>
      <c r="H95" s="12"/>
      <c r="I95" s="16"/>
    </row>
    <row r="96" spans="1:9" ht="30.75" hidden="1" customHeight="1" x14ac:dyDescent="0.3">
      <c r="A96" s="13"/>
      <c r="B96" s="13"/>
      <c r="C96" s="13"/>
      <c r="D96" s="13"/>
      <c r="E96" s="12"/>
      <c r="F96" s="14"/>
      <c r="G96" s="15"/>
      <c r="H96" s="12"/>
      <c r="I96" s="16"/>
    </row>
    <row r="97" spans="1:9" ht="30.75" hidden="1" customHeight="1" x14ac:dyDescent="0.3">
      <c r="A97" s="13"/>
      <c r="B97" s="13"/>
      <c r="C97" s="13"/>
      <c r="D97" s="13"/>
      <c r="E97" s="12"/>
      <c r="F97" s="14"/>
      <c r="G97" s="15"/>
      <c r="H97" s="12"/>
      <c r="I97" s="16"/>
    </row>
    <row r="98" spans="1:9" ht="30.75" hidden="1" customHeight="1" x14ac:dyDescent="0.3">
      <c r="A98" s="13"/>
      <c r="B98" s="13"/>
      <c r="C98" s="13"/>
      <c r="D98" s="13"/>
      <c r="E98" s="12"/>
      <c r="F98" s="14"/>
      <c r="G98" s="15"/>
      <c r="H98" s="12"/>
      <c r="I98" s="16"/>
    </row>
    <row r="99" spans="1:9" ht="30.75" hidden="1" customHeight="1" x14ac:dyDescent="0.3">
      <c r="A99" s="13"/>
      <c r="B99" s="13"/>
      <c r="C99" s="13"/>
      <c r="D99" s="13"/>
      <c r="E99" s="12"/>
      <c r="F99" s="14"/>
      <c r="G99" s="15"/>
      <c r="H99" s="12"/>
      <c r="I99" s="16"/>
    </row>
    <row r="100" spans="1:9" ht="30.75" hidden="1" customHeight="1" x14ac:dyDescent="0.3">
      <c r="A100" s="13"/>
      <c r="B100" s="13"/>
      <c r="C100" s="13"/>
      <c r="D100" s="13"/>
      <c r="E100" s="12"/>
      <c r="F100" s="14"/>
      <c r="G100" s="15"/>
      <c r="H100" s="12"/>
      <c r="I100" s="16"/>
    </row>
    <row r="101" spans="1:9" ht="30.75" hidden="1" customHeight="1" x14ac:dyDescent="0.3">
      <c r="A101" s="13"/>
      <c r="B101" s="13"/>
      <c r="C101" s="13"/>
      <c r="D101" s="13"/>
      <c r="E101" s="12"/>
      <c r="F101" s="14"/>
      <c r="G101" s="15"/>
      <c r="H101" s="12"/>
      <c r="I101" s="16"/>
    </row>
    <row r="102" spans="1:9" ht="30.75" hidden="1" customHeight="1" x14ac:dyDescent="0.3">
      <c r="A102" s="13"/>
      <c r="B102" s="13"/>
      <c r="C102" s="13"/>
      <c r="D102" s="13"/>
      <c r="E102" s="12"/>
      <c r="F102" s="14"/>
      <c r="G102" s="15"/>
      <c r="H102" s="12"/>
      <c r="I102" s="16"/>
    </row>
    <row r="103" spans="1:9" ht="30.75" hidden="1" customHeight="1" x14ac:dyDescent="0.3">
      <c r="A103" s="13"/>
      <c r="B103" s="13"/>
      <c r="C103" s="13"/>
      <c r="D103" s="13"/>
      <c r="E103" s="12"/>
      <c r="F103" s="14"/>
      <c r="G103" s="15"/>
      <c r="H103" s="12"/>
      <c r="I103" s="16"/>
    </row>
    <row r="104" spans="1:9" ht="30.75" hidden="1" customHeight="1" x14ac:dyDescent="0.3">
      <c r="A104" s="13"/>
      <c r="B104" s="13"/>
      <c r="C104" s="13"/>
      <c r="D104" s="13"/>
      <c r="E104" s="12"/>
      <c r="F104" s="14"/>
      <c r="G104" s="15"/>
      <c r="H104" s="12"/>
      <c r="I104" s="16"/>
    </row>
    <row r="105" spans="1:9" ht="30.75" hidden="1" customHeight="1" x14ac:dyDescent="0.3">
      <c r="A105" s="13"/>
      <c r="B105" s="13"/>
      <c r="C105" s="13"/>
      <c r="D105" s="13"/>
      <c r="E105" s="12"/>
      <c r="F105" s="14"/>
      <c r="G105" s="15"/>
      <c r="H105" s="12"/>
      <c r="I105" s="16"/>
    </row>
    <row r="106" spans="1:9" ht="30.75" hidden="1" customHeight="1" x14ac:dyDescent="0.3">
      <c r="A106" s="13"/>
      <c r="B106" s="13"/>
      <c r="C106" s="13"/>
      <c r="D106" s="13"/>
      <c r="E106" s="12"/>
      <c r="F106" s="14"/>
      <c r="G106" s="15"/>
      <c r="H106" s="12"/>
      <c r="I106" s="16"/>
    </row>
    <row r="107" spans="1:9" ht="30.75" hidden="1" customHeight="1" x14ac:dyDescent="0.3">
      <c r="A107" s="13"/>
      <c r="B107" s="13"/>
      <c r="C107" s="13"/>
      <c r="D107" s="13"/>
      <c r="E107" s="12"/>
      <c r="F107" s="14"/>
      <c r="G107" s="15"/>
      <c r="H107" s="12"/>
      <c r="I107" s="16"/>
    </row>
    <row r="108" spans="1:9" ht="30.75" hidden="1" customHeight="1" x14ac:dyDescent="0.3">
      <c r="A108" s="13"/>
      <c r="B108" s="13"/>
      <c r="C108" s="13"/>
      <c r="D108" s="13"/>
      <c r="E108" s="12"/>
      <c r="F108" s="14"/>
      <c r="G108" s="15"/>
      <c r="H108" s="12"/>
      <c r="I108" s="16"/>
    </row>
    <row r="109" spans="1:9" ht="30.75" hidden="1" customHeight="1" x14ac:dyDescent="0.3">
      <c r="A109" s="13"/>
      <c r="B109" s="13"/>
      <c r="C109" s="13"/>
      <c r="D109" s="13"/>
      <c r="E109" s="12"/>
      <c r="F109" s="14"/>
      <c r="G109" s="15"/>
      <c r="H109" s="12"/>
      <c r="I109" s="16"/>
    </row>
    <row r="110" spans="1:9" ht="30.75" hidden="1" customHeight="1" x14ac:dyDescent="0.3">
      <c r="A110" s="13"/>
      <c r="B110" s="13"/>
      <c r="C110" s="13"/>
      <c r="D110" s="13"/>
      <c r="E110" s="12"/>
      <c r="F110" s="14"/>
      <c r="G110" s="15"/>
      <c r="H110" s="12"/>
      <c r="I110" s="16"/>
    </row>
    <row r="111" spans="1:9" ht="30.75" hidden="1" customHeight="1" x14ac:dyDescent="0.3">
      <c r="A111" s="13"/>
      <c r="B111" s="13"/>
      <c r="C111" s="13"/>
      <c r="D111" s="13"/>
      <c r="E111" s="12"/>
      <c r="F111" s="14"/>
      <c r="G111" s="15"/>
      <c r="H111" s="12"/>
      <c r="I111" s="16"/>
    </row>
    <row r="112" spans="1:9" ht="30.75" hidden="1" customHeight="1" x14ac:dyDescent="0.3">
      <c r="A112" s="13"/>
      <c r="B112" s="13"/>
      <c r="C112" s="13"/>
      <c r="D112" s="13"/>
      <c r="E112" s="12"/>
      <c r="F112" s="14"/>
      <c r="G112" s="15"/>
      <c r="H112" s="12"/>
      <c r="I112" s="16"/>
    </row>
    <row r="113" spans="1:9" ht="30.75" hidden="1" customHeight="1" x14ac:dyDescent="0.3">
      <c r="A113" s="13"/>
      <c r="B113" s="13"/>
      <c r="C113" s="13"/>
      <c r="D113" s="13"/>
      <c r="E113" s="12"/>
      <c r="F113" s="14"/>
      <c r="G113" s="15"/>
      <c r="H113" s="12"/>
      <c r="I113" s="16"/>
    </row>
    <row r="114" spans="1:9" ht="30.75" hidden="1" customHeight="1" x14ac:dyDescent="0.3">
      <c r="A114" s="13"/>
      <c r="B114" s="13"/>
      <c r="C114" s="13"/>
      <c r="D114" s="13"/>
      <c r="E114" s="12"/>
      <c r="F114" s="14"/>
      <c r="G114" s="15"/>
      <c r="H114" s="12"/>
      <c r="I114" s="16"/>
    </row>
    <row r="115" spans="1:9" ht="30.75" hidden="1" customHeight="1" x14ac:dyDescent="0.3">
      <c r="A115" s="13"/>
      <c r="B115" s="13"/>
      <c r="C115" s="13"/>
      <c r="D115" s="13"/>
      <c r="E115" s="12"/>
      <c r="F115" s="14"/>
      <c r="G115" s="15"/>
      <c r="H115" s="12"/>
      <c r="I115" s="16"/>
    </row>
    <row r="116" spans="1:9" ht="30.75" hidden="1" customHeight="1" x14ac:dyDescent="0.3">
      <c r="A116" s="13"/>
      <c r="B116" s="13"/>
      <c r="C116" s="13"/>
      <c r="D116" s="13"/>
      <c r="E116" s="12"/>
      <c r="F116" s="14"/>
      <c r="G116" s="15"/>
      <c r="H116" s="12"/>
      <c r="I116" s="16"/>
    </row>
    <row r="117" spans="1:9" ht="30.75" hidden="1" customHeight="1" x14ac:dyDescent="0.3">
      <c r="A117" s="13"/>
      <c r="B117" s="13"/>
      <c r="C117" s="13"/>
      <c r="D117" s="13"/>
      <c r="E117" s="12"/>
      <c r="F117" s="14"/>
      <c r="G117" s="15"/>
      <c r="H117" s="12"/>
      <c r="I117" s="16"/>
    </row>
    <row r="118" spans="1:9" ht="30.75" hidden="1" customHeight="1" x14ac:dyDescent="0.3">
      <c r="A118" s="13"/>
      <c r="B118" s="13"/>
      <c r="C118" s="13"/>
      <c r="D118" s="13"/>
      <c r="E118" s="12"/>
      <c r="F118" s="14"/>
      <c r="G118" s="15"/>
      <c r="H118" s="12"/>
      <c r="I118" s="16"/>
    </row>
    <row r="119" spans="1:9" ht="30.75" hidden="1" customHeight="1" x14ac:dyDescent="0.3">
      <c r="A119" s="13"/>
      <c r="B119" s="13"/>
      <c r="C119" s="13"/>
      <c r="D119" s="13"/>
      <c r="E119" s="12"/>
      <c r="F119" s="14"/>
      <c r="G119" s="15"/>
      <c r="H119" s="12"/>
      <c r="I119" s="16"/>
    </row>
    <row r="120" spans="1:9" ht="30.75" hidden="1" customHeight="1" x14ac:dyDescent="0.3">
      <c r="A120" s="13"/>
      <c r="B120" s="13"/>
      <c r="C120" s="13"/>
      <c r="D120" s="13"/>
      <c r="E120" s="12"/>
      <c r="F120" s="14"/>
      <c r="G120" s="15"/>
      <c r="H120" s="12"/>
      <c r="I120" s="16"/>
    </row>
    <row r="121" spans="1:9" ht="30.75" hidden="1" customHeight="1" x14ac:dyDescent="0.3">
      <c r="A121" s="13"/>
      <c r="B121" s="13"/>
      <c r="C121" s="13"/>
      <c r="D121" s="13"/>
      <c r="E121" s="12"/>
      <c r="F121" s="14"/>
      <c r="G121" s="15"/>
      <c r="H121" s="12"/>
      <c r="I121" s="16"/>
    </row>
    <row r="122" spans="1:9" ht="30.75" hidden="1" customHeight="1" x14ac:dyDescent="0.3">
      <c r="A122" s="13"/>
      <c r="B122" s="13"/>
      <c r="C122" s="13"/>
      <c r="D122" s="13"/>
      <c r="E122" s="12"/>
      <c r="F122" s="14"/>
      <c r="G122" s="15"/>
      <c r="H122" s="12"/>
      <c r="I122" s="16"/>
    </row>
    <row r="123" spans="1:9" ht="30.75" hidden="1" customHeight="1" x14ac:dyDescent="0.3">
      <c r="A123" s="13"/>
      <c r="B123" s="13"/>
      <c r="C123" s="13"/>
      <c r="D123" s="13"/>
      <c r="E123" s="12"/>
      <c r="F123" s="14"/>
      <c r="G123" s="15"/>
      <c r="H123" s="12"/>
      <c r="I123" s="16"/>
    </row>
    <row r="124" spans="1:9" ht="30.75" hidden="1" customHeight="1" x14ac:dyDescent="0.3">
      <c r="A124" s="13"/>
      <c r="B124" s="13"/>
      <c r="C124" s="13"/>
      <c r="D124" s="13"/>
      <c r="E124" s="12"/>
      <c r="F124" s="14"/>
      <c r="G124" s="15"/>
      <c r="H124" s="12"/>
      <c r="I124" s="16"/>
    </row>
    <row r="125" spans="1:9" ht="30.75" hidden="1" customHeight="1" x14ac:dyDescent="0.3">
      <c r="A125" s="13"/>
      <c r="B125" s="13"/>
      <c r="C125" s="13"/>
      <c r="D125" s="13"/>
      <c r="E125" s="12"/>
      <c r="F125" s="14"/>
      <c r="G125" s="15"/>
      <c r="H125" s="12"/>
      <c r="I125" s="16"/>
    </row>
    <row r="126" spans="1:9" ht="30.75" hidden="1" customHeight="1" x14ac:dyDescent="0.3">
      <c r="A126" s="13"/>
      <c r="B126" s="13"/>
      <c r="C126" s="13"/>
      <c r="D126" s="13"/>
      <c r="E126" s="12"/>
      <c r="F126" s="14"/>
      <c r="G126" s="15"/>
      <c r="H126" s="12"/>
      <c r="I126" s="16"/>
    </row>
    <row r="127" spans="1:9" ht="30.75" hidden="1" customHeight="1" x14ac:dyDescent="0.3">
      <c r="A127" s="13"/>
      <c r="B127" s="13"/>
      <c r="C127" s="13"/>
      <c r="D127" s="13"/>
      <c r="E127" s="12"/>
      <c r="F127" s="14"/>
      <c r="G127" s="15"/>
      <c r="H127" s="12"/>
      <c r="I127" s="16"/>
    </row>
    <row r="128" spans="1:9" ht="30.75" hidden="1" customHeight="1" x14ac:dyDescent="0.3">
      <c r="A128" s="13"/>
      <c r="B128" s="13"/>
      <c r="C128" s="13"/>
      <c r="D128" s="13"/>
      <c r="E128" s="12"/>
      <c r="F128" s="14"/>
      <c r="G128" s="15"/>
      <c r="H128" s="12"/>
      <c r="I128" s="16"/>
    </row>
    <row r="129" spans="1:9" ht="30.75" hidden="1" customHeight="1" x14ac:dyDescent="0.3">
      <c r="A129" s="13"/>
      <c r="B129" s="13"/>
      <c r="C129" s="13"/>
      <c r="D129" s="13"/>
      <c r="E129" s="12"/>
      <c r="F129" s="14"/>
      <c r="G129" s="15"/>
      <c r="H129" s="12"/>
      <c r="I129" s="16"/>
    </row>
    <row r="130" spans="1:9" ht="30.75" hidden="1" customHeight="1" x14ac:dyDescent="0.3">
      <c r="A130" s="13"/>
      <c r="B130" s="13"/>
      <c r="C130" s="13"/>
      <c r="D130" s="13"/>
      <c r="E130" s="12"/>
      <c r="F130" s="14"/>
      <c r="G130" s="15"/>
      <c r="H130" s="12"/>
      <c r="I130" s="16"/>
    </row>
    <row r="131" spans="1:9" ht="30.75" hidden="1" customHeight="1" x14ac:dyDescent="0.3">
      <c r="A131" s="13"/>
      <c r="B131" s="13"/>
      <c r="C131" s="13"/>
      <c r="D131" s="13"/>
      <c r="E131" s="12"/>
      <c r="F131" s="14"/>
      <c r="G131" s="15"/>
      <c r="H131" s="12"/>
      <c r="I131" s="16"/>
    </row>
    <row r="132" spans="1:9" ht="30.75" hidden="1" customHeight="1" x14ac:dyDescent="0.3">
      <c r="A132" s="13"/>
      <c r="B132" s="13"/>
      <c r="C132" s="13"/>
      <c r="D132" s="13"/>
      <c r="E132" s="12"/>
      <c r="F132" s="14"/>
      <c r="G132" s="15"/>
      <c r="H132" s="12"/>
      <c r="I132" s="16"/>
    </row>
    <row r="133" spans="1:9" ht="30.75" hidden="1" customHeight="1" x14ac:dyDescent="0.3">
      <c r="A133" s="13"/>
      <c r="B133" s="13"/>
      <c r="C133" s="13"/>
      <c r="D133" s="13"/>
      <c r="E133" s="12"/>
      <c r="F133" s="14"/>
      <c r="G133" s="15"/>
      <c r="H133" s="12"/>
      <c r="I133" s="16"/>
    </row>
    <row r="134" spans="1:9" ht="30.75" hidden="1" customHeight="1" x14ac:dyDescent="0.3">
      <c r="A134" s="13"/>
      <c r="B134" s="13"/>
      <c r="C134" s="13"/>
      <c r="D134" s="13"/>
      <c r="E134" s="12"/>
      <c r="F134" s="14"/>
      <c r="G134" s="15"/>
      <c r="H134" s="12"/>
      <c r="I134" s="16"/>
    </row>
    <row r="135" spans="1:9" ht="30.75" hidden="1" customHeight="1" x14ac:dyDescent="0.3">
      <c r="A135" s="13"/>
      <c r="B135" s="13"/>
      <c r="C135" s="13"/>
      <c r="D135" s="13"/>
      <c r="E135" s="12"/>
      <c r="F135" s="14"/>
      <c r="G135" s="15"/>
      <c r="H135" s="12"/>
      <c r="I135" s="16"/>
    </row>
    <row r="136" spans="1:9" ht="30.75" hidden="1" customHeight="1" x14ac:dyDescent="0.3">
      <c r="A136" s="13"/>
      <c r="B136" s="13"/>
      <c r="C136" s="13"/>
      <c r="D136" s="13"/>
      <c r="E136" s="12"/>
      <c r="F136" s="14"/>
      <c r="G136" s="15"/>
      <c r="H136" s="12"/>
      <c r="I136" s="16"/>
    </row>
    <row r="137" spans="1:9" ht="30.75" hidden="1" customHeight="1" x14ac:dyDescent="0.3">
      <c r="A137" s="13"/>
      <c r="B137" s="13"/>
      <c r="C137" s="13"/>
      <c r="D137" s="13"/>
      <c r="E137" s="12"/>
      <c r="F137" s="14"/>
      <c r="G137" s="15"/>
      <c r="H137" s="12"/>
      <c r="I137" s="16"/>
    </row>
    <row r="138" spans="1:9" ht="30.75" hidden="1" customHeight="1" x14ac:dyDescent="0.3">
      <c r="A138" s="13"/>
      <c r="B138" s="13"/>
      <c r="C138" s="13"/>
      <c r="D138" s="13"/>
      <c r="E138" s="12"/>
      <c r="F138" s="14"/>
      <c r="G138" s="15"/>
      <c r="H138" s="12"/>
      <c r="I138" s="16"/>
    </row>
    <row r="139" spans="1:9" ht="30.75" hidden="1" customHeight="1" x14ac:dyDescent="0.3">
      <c r="A139" s="13"/>
      <c r="B139" s="13"/>
      <c r="C139" s="13"/>
      <c r="D139" s="13"/>
      <c r="E139" s="12"/>
      <c r="F139" s="14"/>
      <c r="G139" s="15"/>
      <c r="H139" s="12"/>
      <c r="I139" s="16"/>
    </row>
    <row r="140" spans="1:9" ht="30.75" hidden="1" customHeight="1" x14ac:dyDescent="0.3">
      <c r="A140" s="13"/>
      <c r="B140" s="13"/>
      <c r="C140" s="13"/>
      <c r="D140" s="13"/>
      <c r="E140" s="12"/>
      <c r="F140" s="14"/>
      <c r="G140" s="15"/>
      <c r="H140" s="12"/>
      <c r="I140" s="16"/>
    </row>
    <row r="141" spans="1:9" ht="30.75" hidden="1" customHeight="1" x14ac:dyDescent="0.3">
      <c r="A141" s="13"/>
      <c r="B141" s="13"/>
      <c r="C141" s="13"/>
      <c r="D141" s="13"/>
      <c r="E141" s="12"/>
      <c r="F141" s="14"/>
      <c r="G141" s="15"/>
      <c r="H141" s="12"/>
      <c r="I141" s="16"/>
    </row>
    <row r="142" spans="1:9" ht="30.75" hidden="1" customHeight="1" x14ac:dyDescent="0.3">
      <c r="A142" s="13"/>
      <c r="B142" s="13"/>
      <c r="C142" s="13"/>
      <c r="D142" s="13"/>
      <c r="E142" s="12"/>
      <c r="F142" s="14"/>
      <c r="G142" s="15"/>
      <c r="H142" s="12"/>
      <c r="I142" s="16"/>
    </row>
    <row r="143" spans="1:9" ht="30.75" hidden="1" customHeight="1" x14ac:dyDescent="0.3">
      <c r="A143" s="13"/>
      <c r="B143" s="13"/>
      <c r="C143" s="13"/>
      <c r="D143" s="13"/>
      <c r="E143" s="12"/>
      <c r="F143" s="14"/>
      <c r="G143" s="15"/>
      <c r="H143" s="12"/>
      <c r="I143" s="16"/>
    </row>
    <row r="144" spans="1:9" ht="30.75" hidden="1" customHeight="1" x14ac:dyDescent="0.3">
      <c r="A144" s="13"/>
      <c r="B144" s="13"/>
      <c r="C144" s="13"/>
      <c r="D144" s="13"/>
      <c r="E144" s="12"/>
      <c r="F144" s="14"/>
      <c r="G144" s="15"/>
      <c r="H144" s="12"/>
      <c r="I144" s="16"/>
    </row>
    <row r="145" spans="1:9" ht="30.75" hidden="1" customHeight="1" x14ac:dyDescent="0.3">
      <c r="A145" s="13"/>
      <c r="B145" s="13"/>
      <c r="C145" s="13"/>
      <c r="D145" s="13"/>
      <c r="E145" s="12"/>
      <c r="F145" s="14"/>
      <c r="G145" s="15"/>
      <c r="H145" s="12"/>
      <c r="I145" s="16"/>
    </row>
    <row r="146" spans="1:9" ht="30.75" hidden="1" customHeight="1" x14ac:dyDescent="0.3">
      <c r="A146" s="13"/>
      <c r="B146" s="13"/>
      <c r="C146" s="13"/>
      <c r="D146" s="13"/>
      <c r="E146" s="12"/>
      <c r="F146" s="14"/>
      <c r="G146" s="15"/>
      <c r="H146" s="12"/>
      <c r="I146" s="16"/>
    </row>
    <row r="147" spans="1:9" ht="30.75" hidden="1" customHeight="1" x14ac:dyDescent="0.3">
      <c r="A147" s="13"/>
      <c r="B147" s="13"/>
      <c r="C147" s="13"/>
      <c r="D147" s="13"/>
      <c r="E147" s="12"/>
      <c r="F147" s="14"/>
      <c r="G147" s="15"/>
      <c r="H147" s="12"/>
      <c r="I147" s="16"/>
    </row>
    <row r="148" spans="1:9" ht="30.75" hidden="1" customHeight="1" x14ac:dyDescent="0.3">
      <c r="A148" s="13"/>
      <c r="B148" s="13"/>
      <c r="C148" s="13"/>
      <c r="D148" s="13"/>
      <c r="E148" s="12"/>
      <c r="F148" s="14"/>
      <c r="G148" s="15"/>
      <c r="H148" s="12"/>
      <c r="I148" s="16"/>
    </row>
    <row r="149" spans="1:9" ht="30.75" hidden="1" customHeight="1" x14ac:dyDescent="0.3">
      <c r="A149" s="13"/>
      <c r="B149" s="13"/>
      <c r="C149" s="13"/>
      <c r="D149" s="13"/>
      <c r="E149" s="12"/>
      <c r="F149" s="14"/>
      <c r="G149" s="15"/>
      <c r="H149" s="12"/>
      <c r="I149" s="16"/>
    </row>
    <row r="150" spans="1:9" ht="30.75" hidden="1" customHeight="1" x14ac:dyDescent="0.3">
      <c r="A150" s="13"/>
      <c r="B150" s="13"/>
      <c r="C150" s="13"/>
      <c r="D150" s="13"/>
      <c r="E150" s="12"/>
      <c r="F150" s="14"/>
      <c r="G150" s="15"/>
      <c r="H150" s="12"/>
      <c r="I150" s="16"/>
    </row>
    <row r="151" spans="1:9" ht="30.75" hidden="1" customHeight="1" x14ac:dyDescent="0.3">
      <c r="A151" s="13"/>
      <c r="B151" s="13"/>
      <c r="C151" s="13"/>
      <c r="D151" s="13"/>
      <c r="E151" s="12"/>
      <c r="F151" s="14"/>
      <c r="G151" s="15"/>
      <c r="H151" s="12"/>
      <c r="I151" s="16"/>
    </row>
    <row r="152" spans="1:9" ht="30.75" hidden="1" customHeight="1" x14ac:dyDescent="0.3">
      <c r="A152" s="13"/>
      <c r="B152" s="13"/>
      <c r="C152" s="13"/>
      <c r="D152" s="13"/>
      <c r="E152" s="12"/>
      <c r="F152" s="14"/>
      <c r="G152" s="15"/>
      <c r="H152" s="12"/>
      <c r="I152" s="16"/>
    </row>
    <row r="153" spans="1:9" ht="30.75" hidden="1" customHeight="1" x14ac:dyDescent="0.3">
      <c r="A153" s="13"/>
      <c r="B153" s="13"/>
      <c r="C153" s="13"/>
      <c r="D153" s="13"/>
      <c r="E153" s="12"/>
      <c r="F153" s="14"/>
      <c r="G153" s="15"/>
      <c r="H153" s="12"/>
      <c r="I153" s="16"/>
    </row>
    <row r="154" spans="1:9" ht="30.75" hidden="1" customHeight="1" x14ac:dyDescent="0.3">
      <c r="A154" s="13"/>
      <c r="B154" s="13"/>
      <c r="C154" s="13"/>
      <c r="D154" s="13"/>
      <c r="E154" s="12"/>
      <c r="F154" s="14"/>
      <c r="G154" s="15"/>
      <c r="H154" s="12"/>
      <c r="I154" s="16"/>
    </row>
    <row r="155" spans="1:9" ht="30.75" hidden="1" customHeight="1" x14ac:dyDescent="0.3">
      <c r="A155" s="13"/>
      <c r="B155" s="13"/>
      <c r="C155" s="13"/>
      <c r="D155" s="13"/>
      <c r="E155" s="12"/>
      <c r="F155" s="14"/>
      <c r="G155" s="15"/>
      <c r="H155" s="12"/>
      <c r="I155" s="16"/>
    </row>
    <row r="156" spans="1:9" ht="30.75" hidden="1" customHeight="1" x14ac:dyDescent="0.3">
      <c r="A156" s="13"/>
      <c r="B156" s="13"/>
      <c r="C156" s="13"/>
      <c r="D156" s="13"/>
      <c r="E156" s="12"/>
      <c r="F156" s="14"/>
      <c r="G156" s="15"/>
      <c r="H156" s="12"/>
      <c r="I156" s="16"/>
    </row>
    <row r="157" spans="1:9" ht="30.75" hidden="1" customHeight="1" x14ac:dyDescent="0.3">
      <c r="A157" s="13"/>
      <c r="B157" s="13"/>
      <c r="C157" s="13"/>
      <c r="D157" s="13"/>
      <c r="E157" s="12"/>
      <c r="F157" s="14"/>
      <c r="G157" s="15"/>
      <c r="H157" s="12"/>
      <c r="I157" s="16"/>
    </row>
    <row r="158" spans="1:9" ht="30.75" hidden="1" customHeight="1" x14ac:dyDescent="0.3">
      <c r="A158" s="13"/>
      <c r="B158" s="13"/>
      <c r="C158" s="13"/>
      <c r="D158" s="13"/>
      <c r="E158" s="12"/>
      <c r="F158" s="14"/>
      <c r="G158" s="15"/>
      <c r="H158" s="12"/>
      <c r="I158" s="16"/>
    </row>
    <row r="159" spans="1:9" ht="30.75" hidden="1" customHeight="1" x14ac:dyDescent="0.3">
      <c r="A159" s="13"/>
      <c r="B159" s="13"/>
      <c r="C159" s="13"/>
      <c r="D159" s="13"/>
      <c r="E159" s="12"/>
      <c r="F159" s="14"/>
      <c r="G159" s="15"/>
      <c r="H159" s="12"/>
      <c r="I159" s="16"/>
    </row>
    <row r="160" spans="1:9" ht="30.75" hidden="1" customHeight="1" x14ac:dyDescent="0.3">
      <c r="A160" s="13"/>
      <c r="B160" s="13"/>
      <c r="C160" s="13"/>
      <c r="D160" s="13"/>
      <c r="E160" s="12"/>
      <c r="F160" s="14"/>
      <c r="G160" s="15"/>
      <c r="H160" s="12"/>
      <c r="I160" s="16"/>
    </row>
    <row r="161" spans="1:9" ht="30.75" hidden="1" customHeight="1" x14ac:dyDescent="0.3">
      <c r="A161" s="13"/>
      <c r="B161" s="13"/>
      <c r="C161" s="13"/>
      <c r="D161" s="13"/>
      <c r="E161" s="12"/>
      <c r="F161" s="14"/>
      <c r="G161" s="15"/>
      <c r="H161" s="12"/>
      <c r="I161" s="16"/>
    </row>
    <row r="162" spans="1:9" ht="30.75" hidden="1" customHeight="1" x14ac:dyDescent="0.3">
      <c r="A162" s="13"/>
      <c r="B162" s="13"/>
      <c r="C162" s="13"/>
      <c r="D162" s="13"/>
      <c r="E162" s="12"/>
      <c r="F162" s="14"/>
      <c r="G162" s="15"/>
      <c r="H162" s="12"/>
      <c r="I162" s="16"/>
    </row>
    <row r="163" spans="1:9" ht="30.75" hidden="1" customHeight="1" x14ac:dyDescent="0.3">
      <c r="A163" s="13"/>
      <c r="B163" s="13"/>
      <c r="C163" s="13"/>
      <c r="D163" s="13"/>
      <c r="E163" s="12"/>
      <c r="F163" s="14"/>
      <c r="G163" s="15"/>
      <c r="H163" s="12"/>
      <c r="I163" s="16"/>
    </row>
    <row r="164" spans="1:9" ht="30.75" hidden="1" customHeight="1" x14ac:dyDescent="0.3">
      <c r="A164" s="13"/>
      <c r="B164" s="13"/>
      <c r="C164" s="13"/>
      <c r="D164" s="13"/>
      <c r="E164" s="12"/>
      <c r="F164" s="14"/>
      <c r="G164" s="15"/>
      <c r="H164" s="12"/>
      <c r="I164" s="16"/>
    </row>
    <row r="165" spans="1:9" ht="30.75" hidden="1" customHeight="1" x14ac:dyDescent="0.3">
      <c r="A165" s="13"/>
      <c r="B165" s="13"/>
      <c r="C165" s="13"/>
      <c r="D165" s="13"/>
      <c r="E165" s="12"/>
      <c r="F165" s="14"/>
      <c r="G165" s="15"/>
      <c r="H165" s="12"/>
      <c r="I165" s="16"/>
    </row>
    <row r="166" spans="1:9" ht="30.75" hidden="1" customHeight="1" x14ac:dyDescent="0.3">
      <c r="A166" s="13"/>
      <c r="B166" s="13"/>
      <c r="C166" s="13"/>
      <c r="D166" s="13"/>
      <c r="E166" s="12"/>
      <c r="F166" s="14"/>
      <c r="G166" s="15"/>
      <c r="H166" s="12"/>
      <c r="I166" s="16"/>
    </row>
    <row r="167" spans="1:9" ht="30.75" hidden="1" customHeight="1" x14ac:dyDescent="0.3">
      <c r="A167" s="13"/>
      <c r="B167" s="13"/>
      <c r="C167" s="13"/>
      <c r="D167" s="13"/>
      <c r="E167" s="12"/>
      <c r="F167" s="14"/>
      <c r="G167" s="15"/>
      <c r="H167" s="12"/>
      <c r="I167" s="16"/>
    </row>
    <row r="168" spans="1:9" ht="30.75" hidden="1" customHeight="1" x14ac:dyDescent="0.3">
      <c r="A168" s="13"/>
      <c r="B168" s="13"/>
      <c r="C168" s="13"/>
      <c r="D168" s="13"/>
      <c r="E168" s="12"/>
      <c r="F168" s="14"/>
      <c r="G168" s="15"/>
      <c r="H168" s="12"/>
      <c r="I168" s="16"/>
    </row>
    <row r="169" spans="1:9" ht="30.75" hidden="1" customHeight="1" x14ac:dyDescent="0.3">
      <c r="A169" s="13"/>
      <c r="B169" s="13"/>
      <c r="C169" s="13"/>
      <c r="D169" s="13"/>
      <c r="E169" s="12"/>
      <c r="F169" s="14"/>
      <c r="G169" s="15"/>
      <c r="H169" s="12"/>
      <c r="I169" s="16"/>
    </row>
    <row r="170" spans="1:9" ht="30.75" hidden="1" customHeight="1" x14ac:dyDescent="0.3">
      <c r="A170" s="13"/>
      <c r="B170" s="13"/>
      <c r="C170" s="13"/>
      <c r="D170" s="13"/>
      <c r="E170" s="12"/>
      <c r="F170" s="14"/>
      <c r="G170" s="15"/>
      <c r="H170" s="12"/>
      <c r="I170" s="16"/>
    </row>
    <row r="171" spans="1:9" ht="30.75" hidden="1" customHeight="1" x14ac:dyDescent="0.3">
      <c r="A171" s="13"/>
      <c r="B171" s="13"/>
      <c r="C171" s="13"/>
      <c r="D171" s="13"/>
      <c r="E171" s="12"/>
      <c r="F171" s="14"/>
      <c r="G171" s="15"/>
      <c r="H171" s="12"/>
      <c r="I171" s="16"/>
    </row>
    <row r="172" spans="1:9" x14ac:dyDescent="0.3"/>
    <row r="173" spans="1:9" x14ac:dyDescent="0.3"/>
    <row r="174" spans="1:9" x14ac:dyDescent="0.3"/>
    <row r="175" spans="1:9" x14ac:dyDescent="0.3"/>
    <row r="176" spans="1:9"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4" x14ac:dyDescent="0.3"/>
    <row r="229" x14ac:dyDescent="0.3"/>
    <row r="230" x14ac:dyDescent="0.3"/>
    <row r="231" x14ac:dyDescent="0.3"/>
    <row r="232" x14ac:dyDescent="0.3"/>
    <row r="233" x14ac:dyDescent="0.3"/>
    <row r="234" x14ac:dyDescent="0.3"/>
    <row r="235" x14ac:dyDescent="0.3"/>
    <row r="636" x14ac:dyDescent="0.3"/>
    <row r="637" x14ac:dyDescent="0.3"/>
    <row r="638" x14ac:dyDescent="0.3"/>
    <row r="639" x14ac:dyDescent="0.3"/>
    <row r="640" x14ac:dyDescent="0.3"/>
    <row r="641" x14ac:dyDescent="0.3"/>
    <row r="642" x14ac:dyDescent="0.3"/>
    <row r="643" x14ac:dyDescent="0.3"/>
    <row r="645" x14ac:dyDescent="0.3"/>
    <row r="648" x14ac:dyDescent="0.3"/>
    <row r="649"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30"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4" x14ac:dyDescent="0.3"/>
    <row r="746" x14ac:dyDescent="0.3"/>
    <row r="747" x14ac:dyDescent="0.3"/>
    <row r="748" x14ac:dyDescent="0.3"/>
    <row r="749" x14ac:dyDescent="0.3"/>
    <row r="750" x14ac:dyDescent="0.3"/>
  </sheetData>
  <sheetProtection algorithmName="SHA-512" hashValue="CJx3dyhrPYJesv086YIQVKvSVNnfZ4/npzGshGFaBuGhLC3PvZ5igq1hwG4Mnma9rKRsuOJPw+fxtzRhfhp1GQ==" saltValue="D+eIkv3ftyWYzc8fLI7z0Q==" spinCount="100000" sheet="1" objects="1" scenarios="1"/>
  <mergeCells count="17">
    <mergeCell ref="E34:I34"/>
    <mergeCell ref="E36:I36"/>
    <mergeCell ref="E38:I38"/>
    <mergeCell ref="A15:H15"/>
    <mergeCell ref="A16:H16"/>
    <mergeCell ref="A17:H17"/>
    <mergeCell ref="B1:H1"/>
    <mergeCell ref="A14:H14"/>
    <mergeCell ref="A2:I2"/>
    <mergeCell ref="A13:I13"/>
    <mergeCell ref="A3:I3"/>
    <mergeCell ref="E10:H10"/>
    <mergeCell ref="A8:E8"/>
    <mergeCell ref="A4:I4"/>
    <mergeCell ref="A5:I5"/>
    <mergeCell ref="A6:E6"/>
    <mergeCell ref="A7:E7"/>
  </mergeCells>
  <phoneticPr fontId="1"/>
  <dataValidations xWindow="1165" yWindow="665" count="4">
    <dataValidation type="whole" allowBlank="1" showInputMessage="1" showErrorMessage="1" prompt="The input value shall be between 100,000 to 400,000" sqref="F7" xr:uid="{3C1BBAFA-70BB-4040-8F0A-E9A05A3B2BD9}">
      <formula1>0</formula1>
      <formula2>400000</formula2>
    </dataValidation>
    <dataValidation type="whole" allowBlank="1" showInputMessage="1" showErrorMessage="1" prompt="Input value shall be greater than 400,000" sqref="F8" xr:uid="{011D54C2-8285-4679-B63F-419C214E6215}">
      <formula1>400001</formula1>
      <formula2>10000000</formula2>
    </dataValidation>
    <dataValidation type="whole" allowBlank="1" showInputMessage="1" showErrorMessage="1" prompt="The input value shall be either 1 or 0_x000a_" sqref="G7" xr:uid="{B6A2E04C-E9F3-4064-A2EF-AD0E771690BE}">
      <formula1>0</formula1>
      <formula2>1</formula2>
    </dataValidation>
    <dataValidation type="whole" allowBlank="1" showInputMessage="1" showErrorMessage="1" prompt="Input value shall be either 1 or 0" sqref="G8" xr:uid="{76E15259-BBB3-4652-8FFE-CB6F9CAAAB8F}">
      <formula1>0</formula1>
      <formula2>1</formula2>
    </dataValidation>
  </dataValidations>
  <printOptions horizontalCentered="1"/>
  <pageMargins left="0.62" right="0.25" top="0.6" bottom="0.55000000000000004" header="0.38" footer="0.54"/>
  <pageSetup scale="48" orientation="portrait" r:id="rId1"/>
  <headerFooter alignWithMargins="0">
    <oddFooter>&amp;L&amp;8&amp;XTM&amp;X SAVE ON ENERGY is a trademark of the Independent Electricity System Operator (IESO). 
© 2025 Independent Electricity System Operator. All rights reserved.
&amp;C&amp;8V1.0&amp;R&amp;8Page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3.5" x14ac:dyDescent="0.3"/>
  <cols>
    <col min="1" max="1" width="163" bestFit="1" customWidth="1"/>
  </cols>
  <sheetData>
    <row r="1" spans="1:1" x14ac:dyDescent="0.3">
      <c r="A1" s="17" t="s">
        <v>27</v>
      </c>
    </row>
  </sheetData>
  <hyperlinks>
    <hyperlink ref="A1" r:id="rId1" tooltip="click to email retrofit@ieso.ca" xr:uid="{00000000-0004-0000-0100-000000000000}"/>
  </hyperlinks>
  <pageMargins left="0.7" right="0.7" top="0.75" bottom="0.75" header="0.3" footer="0.3"/>
  <pageSetup orientation="portrait"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B7"/>
  <sheetViews>
    <sheetView workbookViewId="0">
      <selection activeCell="B6" sqref="B6"/>
    </sheetView>
  </sheetViews>
  <sheetFormatPr defaultRowHeight="13.5" x14ac:dyDescent="0.3"/>
  <cols>
    <col min="1" max="1" width="14.3828125" bestFit="1" customWidth="1"/>
  </cols>
  <sheetData>
    <row r="2" spans="1:2" x14ac:dyDescent="0.3">
      <c r="A2" t="b">
        <f>'Version Control '!B431=CONCATENATE("Version ",TEXT('Version Control '!$B$2,"0.0")," - 2021 - 2024 CDM Framework Retrofit Program - Industrial Systems Eligible Measures Worksheet"," - ",'Version Control '!B3," ",'Version Control '!B4,","," ", 'Version Control '!B5)</f>
        <v>0</v>
      </c>
      <c r="B2" s="5">
        <v>1</v>
      </c>
    </row>
    <row r="3" spans="1:2" x14ac:dyDescent="0.3">
      <c r="A3" s="4" t="s">
        <v>28</v>
      </c>
      <c r="B3" s="6" t="s">
        <v>38</v>
      </c>
    </row>
    <row r="4" spans="1:2" x14ac:dyDescent="0.3">
      <c r="A4" s="4" t="s">
        <v>29</v>
      </c>
      <c r="B4" s="7">
        <v>1</v>
      </c>
    </row>
    <row r="5" spans="1:2" x14ac:dyDescent="0.3">
      <c r="A5" s="4" t="s">
        <v>30</v>
      </c>
      <c r="B5" s="7">
        <v>2025</v>
      </c>
    </row>
    <row r="6" spans="1:2" x14ac:dyDescent="0.3">
      <c r="A6" s="4"/>
    </row>
    <row r="7" spans="1:2" ht="17.5" x14ac:dyDescent="0.35">
      <c r="A7" s="3" t="s">
        <v>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C2"/>
  <sheetViews>
    <sheetView workbookViewId="0">
      <selection activeCell="A8" sqref="A8"/>
    </sheetView>
  </sheetViews>
  <sheetFormatPr defaultColWidth="9" defaultRowHeight="13.5" x14ac:dyDescent="0.3"/>
  <cols>
    <col min="1" max="1" width="13.69140625" style="9" bestFit="1" customWidth="1"/>
    <col min="2" max="2" width="12.921875" style="9" customWidth="1"/>
    <col min="3" max="3" width="97.69140625" style="9" bestFit="1" customWidth="1"/>
    <col min="4" max="16384" width="9" style="9"/>
  </cols>
  <sheetData>
    <row r="1" spans="1:3" x14ac:dyDescent="0.3">
      <c r="A1" s="8" t="s">
        <v>32</v>
      </c>
      <c r="B1" s="8" t="s">
        <v>33</v>
      </c>
      <c r="C1" s="8" t="s">
        <v>34</v>
      </c>
    </row>
    <row r="2" spans="1:3" x14ac:dyDescent="0.3">
      <c r="A2" s="11">
        <v>1</v>
      </c>
      <c r="B2" s="10">
        <v>44196</v>
      </c>
      <c r="C2" s="9"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A5BE4-CC63-4DC7-84C2-225F4DC2CE7B}">
  <ds:schemaRefs>
    <ds:schemaRef ds:uri="http://schemas.microsoft.com/office/2006/documentManagement/types"/>
    <ds:schemaRef ds:uri="http://www.w3.org/XML/1998/namespace"/>
    <ds:schemaRef ds:uri="3a0a26ad-673a-4fec-bfcd-9999ec2c4634"/>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cdf8d4ea-74c8-4be1-aeb0-bca783ecfdd7"/>
    <ds:schemaRef ds:uri="http://schemas.microsoft.com/office/2006/metadata/properties"/>
  </ds:schemaRefs>
</ds:datastoreItem>
</file>

<file path=customXml/itemProps2.xml><?xml version="1.0" encoding="utf-8"?>
<ds:datastoreItem xmlns:ds="http://schemas.openxmlformats.org/officeDocument/2006/customXml" ds:itemID="{6B2832CA-1546-4386-9FAF-3AD9F4D44A6C}">
  <ds:schemaRefs>
    <ds:schemaRef ds:uri="http://schemas.microsoft.com/sharepoint/v3/contenttype/forms"/>
  </ds:schemaRefs>
</ds:datastoreItem>
</file>

<file path=customXml/itemProps3.xml><?xml version="1.0" encoding="utf-8"?>
<ds:datastoreItem xmlns:ds="http://schemas.openxmlformats.org/officeDocument/2006/customXml" ds:itemID="{1D44CB4F-B189-4C42-A3BC-2EA6AE418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EMIS</vt:lpstr>
      <vt:lpstr>Accessibility Disclaimer</vt:lpstr>
      <vt:lpstr>Version Control </vt:lpstr>
      <vt:lpstr>Revision History</vt:lpstr>
      <vt:lpstr>EMIS!Print_Area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Andy Chhoeu</cp:lastModifiedBy>
  <cp:revision/>
  <cp:lastPrinted>2024-12-18T19:33:11Z</cp:lastPrinted>
  <dcterms:created xsi:type="dcterms:W3CDTF">2006-11-22T17:43:49Z</dcterms:created>
  <dcterms:modified xsi:type="dcterms:W3CDTF">2024-12-24T15:26:17Z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