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ate1904="1" codeName="ThisWorkbook" defaultThemeVersion="124226"/>
  <mc:AlternateContent xmlns:mc="http://schemas.openxmlformats.org/markup-compatibility/2006">
    <mc:Choice Requires="x15">
      <x15ac:absPath xmlns:x15ac="http://schemas.microsoft.com/office/spreadsheetml/2010/11/ac" url="https://iesoonline.sharepoint.com/sites/Post-2024CDMFrameworkSOEWebUpdate/Shared Documents/General/Final Versions of Business Program Documents/Retrofit/Prescriptive Worksheets/"/>
    </mc:Choice>
  </mc:AlternateContent>
  <xr:revisionPtr revIDLastSave="4" documentId="13_ncr:1_{561216B2-A347-476B-B09A-A517D32E8758}" xr6:coauthVersionLast="47" xr6:coauthVersionMax="47" xr10:uidLastSave="{50086273-A5F4-49FD-AE9B-C0EB6DE17A64}"/>
  <workbookProtection workbookAlgorithmName="SHA-512" workbookHashValue="QCozAekRuY/ApN6bNf2IDWn0YiY7xhNufWQOyLA546GyCbtuBCnBwALeqzW+uwqmT3qNqgemRmEAjWiYIFlH2Q==" workbookSaltValue="JVOzSDl3hLVaaHNXB0aRAw==" workbookSpinCount="100000" lockStructure="1"/>
  <bookViews>
    <workbookView xWindow="28680" yWindow="-120" windowWidth="29040" windowHeight="15840" tabRatio="500" xr2:uid="{00000000-000D-0000-FFFF-FFFF00000000}"/>
  </bookViews>
  <sheets>
    <sheet name="Eligible Measures List" sheetId="1" r:id="rId1"/>
    <sheet name="Accessibility Disclaimer" sheetId="4" r:id="rId2"/>
    <sheet name="Version Control" sheetId="2" state="hidden" r:id="rId3"/>
    <sheet name="Revision History"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J10" i="1" l="1"/>
  <c r="J12" i="1"/>
  <c r="J14" i="1"/>
  <c r="J16" i="1"/>
  <c r="J28" i="1"/>
  <c r="J41" i="1" s="1"/>
  <c r="J21" i="1" l="1"/>
  <c r="J39" i="1" s="1"/>
  <c r="J43" i="1" s="1"/>
</calcChain>
</file>

<file path=xl/sharedStrings.xml><?xml version="1.0" encoding="utf-8"?>
<sst xmlns="http://schemas.openxmlformats.org/spreadsheetml/2006/main" count="48" uniqueCount="48">
  <si>
    <t>Prescriptive worksheets are no longer required to submit Retrofit incentive applications. This is an optional worksheet, made available to assist Retrofit applicants with calculating incentives</t>
  </si>
  <si>
    <t>INSTRUCTIONS:
In order to calculate the Participant Incentive amount, enter the number of Advanced RTU Controls to be installed in the 'Quantity' row to determine the 'Participant Incentive ($)'.  The 'Total Participant Incentive' row will automatically populate based on this information.  The 'Manufacturer Name/Model #' must also be completed for each unit. The sum of the 'Total Incentive' amounts will be automatically populated in the 'TOTAL PARTICIPANT INCENTIVE REQUESTED' field at the bottom of the worksheet.   
It is required that you provide manufacturer technical specification sheets demonstrating that the equipment meets the program requirements.  You may be required to provide additional information in connection with your Project in order for your Application to be approved.  
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</si>
  <si>
    <t>Advanced RTU Controls</t>
  </si>
  <si>
    <t>Equipment Description</t>
  </si>
  <si>
    <t xml:space="preserve"> RTU Cooling Capacity </t>
  </si>
  <si>
    <t>Manufacturer Name / Model#</t>
  </si>
  <si>
    <t>Quantity</t>
  </si>
  <si>
    <t>Participant Incentive ($) per Advanced RTU Controls</t>
  </si>
  <si>
    <t>Total Incentive ($)</t>
  </si>
  <si>
    <t>The Advanced RTU Controls measure installs demand-controlled ventilation with supply-fan speed control via a variable-frequency drive to a single-zone, packaged HVAC unit with a functioning integrated
economizer already installed.</t>
  </si>
  <si>
    <t>≥ 3 &amp; &lt; 5.4 Tons</t>
  </si>
  <si>
    <t>≥ 5.4 &amp; &lt; 11.4 Tons</t>
  </si>
  <si>
    <t>≥ 11.4 &amp; &lt;19.9 Tons</t>
  </si>
  <si>
    <t>≥19.9 &amp; &lt; 63.4 Tons</t>
  </si>
  <si>
    <r>
      <t>Note:</t>
    </r>
    <r>
      <rPr>
        <sz val="10"/>
        <rFont val="Arial"/>
        <family val="2"/>
      </rPr>
      <t xml:space="preserve"> The Eligible Measures Lists and Eligible Measures Worksheets are based on assumptions and are subject to change and the incentive amounts do not include HST or other applicable taxes.</t>
    </r>
    <r>
      <rPr>
        <vertAlign val="superscript"/>
        <sz val="10"/>
        <rFont val="Arial"/>
        <family val="2"/>
      </rPr>
      <t/>
    </r>
  </si>
  <si>
    <t>TOTAL PARTICIPANT INCENTIVE REQUESTED:</t>
  </si>
  <si>
    <t>PROJECT COST BREAKDOWN</t>
  </si>
  <si>
    <t>Costs which are eligible to be included in determining applicable Participant Incentives must be costs of 3rd party suppliers directly related to the procurement and implementation of the Eligible Measures and are limited to the following:</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</si>
  <si>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</si>
  <si>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</si>
  <si>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</si>
  <si>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</si>
  <si>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</si>
  <si>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</si>
  <si>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</si>
  <si>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</si>
  <si>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</si>
  <si>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</si>
  <si>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</si>
  <si>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</si>
  <si>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</si>
  <si>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</si>
  <si>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</si>
  <si>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</si>
  <si>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Name of Applicant:</t>
  </si>
  <si>
    <t>Company Name:</t>
  </si>
  <si>
    <t>Building Address:</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</si>
  <si>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</si>
  <si>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 xml:space="preserve">Version Number </t>
  </si>
  <si>
    <t>Month</t>
  </si>
  <si>
    <t>January</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</si>
  <si>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</si>
  <si>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</si>
  <si>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</si>
  <si>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</si>
  <si>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</si>
  <si>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Details</t>
  </si>
  <si>
    <t>eDSM Framework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</si>
</sst>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_(&quot;$&quot;* #,##0.00_);_(&quot;$&quot;* \(#,##0.00\);_(&quot;$&quot;* &quot;-&quot;??_);_(@_)"/>
    <numFmt numFmtId="165" formatCode="&quot;$&quot;#,##0"/>
    <numFmt numFmtId="166" formatCode="&quot;$&quot;#,##0.00"/>
    <numFmt numFmtId="167" formatCode="0.0_);\(0.0\)"/>
    <numFmt numFmtId="168" formatCode="0.0"/>
    <numFmt numFmtId="169" formatCode="_-&quot;$&quot;* #,##0_-;\-&quot;$&quot;* #,##0_-;_-&quot;$&quot;* &quot;-&quot;??_-;_-@_-"/>
  </numFmts>
  <fonts count="24" x14ac:knownFonts="1">
    <font>
      <sz val="10"/>
      <name val="Verdana"/>
    </font>
    <font>
      <sz val="8"/>
      <name val="Verdana"/>
      <family val="2"/>
    </font>
    <font>
      <sz val="9"/>
      <name val="Arial"/>
      <family val="2"/>
    </font>
    <font>
      <vertAlign val="superscript"/>
      <sz val="10"/>
      <name val="Arial"/>
      <family val="2"/>
    </font>
    <font>
      <sz val="10"/>
      <name val="Verdana"/>
      <family val="2"/>
    </font>
    <font>
      <sz val="14"/>
      <color rgb="FFFF0000"/>
      <name val="Verdana"/>
      <family val="2"/>
    </font>
    <font>
      <b/>
      <sz val="14"/>
      <color rgb="FFFF0000"/>
      <name val="Verdana"/>
      <family val="2"/>
    </font>
    <font>
      <sz val="9"/>
      <name val="Verdana"/>
      <family val="2"/>
    </font>
    <font>
      <sz val="10"/>
      <name val="Verdana"/>
      <family val="2"/>
    </font>
    <font>
      <sz val="16"/>
      <color theme="0" tint="-0.34998626667073579"/>
      <name val="Helvetica"/>
      <family val="2"/>
    </font>
    <font>
      <sz val="10"/>
      <color rgb="FFFF0000"/>
      <name val="Verdana"/>
      <family val="2"/>
    </font>
    <font>
      <b/>
      <i/>
      <sz val="10"/>
      <color rgb="FFFF0000"/>
      <name val="Arial"/>
      <family val="2"/>
    </font>
    <font>
      <sz val="10"/>
      <name val="Arial"/>
      <family val="2"/>
    </font>
    <font>
      <sz val="9"/>
      <name val="Calibri"/>
      <family val="2"/>
    </font>
    <font>
      <u/>
      <sz val="10"/>
      <color theme="10"/>
      <name val="Verdana"/>
      <family val="2"/>
    </font>
    <font>
      <u/>
      <sz val="10"/>
      <name val="Arial"/>
      <family val="2"/>
    </font>
    <font>
      <u/>
      <sz val="10"/>
      <color rgb="FF2E813E"/>
      <name val="Arial"/>
      <family val="2"/>
    </font>
    <font>
      <b/>
      <sz val="12"/>
      <name val="Arial"/>
      <family val="2"/>
    </font>
    <font>
      <b/>
      <sz val="10"/>
      <name val="Arial"/>
      <family val="2"/>
    </font>
    <font>
      <b/>
      <i/>
      <sz val="10"/>
      <name val="Arial"/>
      <family val="2"/>
    </font>
    <font>
      <b/>
      <i/>
      <sz val="8"/>
      <name val="Arial"/>
      <family val="2"/>
    </font>
    <font>
      <sz val="8"/>
      <name val="Arial"/>
      <family val="2"/>
    </font>
    <font>
      <b/>
      <sz val="10"/>
      <name val="Verdana"/>
      <family val="2"/>
    </font>
    <font>
      <b/>
      <sz val="9"/>
      <name val="Verdana"/>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9">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4" fillId="0" borderId="0"/>
    <xf numFmtId="164" fontId="4" fillId="0" borderId="0" applyFont="0" applyFill="0" applyBorder="0" applyAlignment="0" applyProtection="0"/>
    <xf numFmtId="44" fontId="8" fillId="0" borderId="0" applyFont="0" applyFill="0" applyBorder="0" applyAlignment="0" applyProtection="0"/>
    <xf numFmtId="0" fontId="14" fillId="0" borderId="0" applyNumberFormat="0" applyFill="0" applyBorder="0" applyAlignment="0" applyProtection="0"/>
  </cellStyleXfs>
  <cellXfs count="104">
    <xf numFmtId="0" fontId="0" fillId="0" borderId="0" xfId="0"/>
    <xf numFmtId="0" fontId="0" fillId="0" borderId="0" xfId="0" applyAlignment="1">
      <alignment vertical="center"/>
    </xf>
    <xf numFmtId="0" fontId="2" fillId="0" borderId="0" xfId="0" applyFont="1" applyAlignment="1">
      <alignment horizontal="center" vertical="center" wrapText="1"/>
    </xf>
    <xf numFmtId="165" fontId="2" fillId="0" borderId="0" xfId="0" applyNumberFormat="1" applyFont="1" applyAlignment="1">
      <alignment horizontal="center" vertical="center" wrapText="1"/>
    </xf>
    <xf numFmtId="0" fontId="2" fillId="0" borderId="0" xfId="0" applyFont="1" applyAlignment="1">
      <alignment horizontal="center" vertical="center"/>
    </xf>
    <xf numFmtId="167" fontId="4" fillId="3" borderId="0" xfId="0" applyNumberFormat="1" applyFont="1" applyFill="1"/>
    <xf numFmtId="0" fontId="4" fillId="0" borderId="0" xfId="0" applyFont="1"/>
    <xf numFmtId="168" fontId="4" fillId="3" borderId="0" xfId="0" applyNumberFormat="1" applyFont="1" applyFill="1"/>
    <xf numFmtId="1" fontId="4" fillId="3" borderId="0" xfId="0" applyNumberFormat="1" applyFont="1" applyFill="1"/>
    <xf numFmtId="0" fontId="5" fillId="0" borderId="0" xfId="0" applyFont="1"/>
    <xf numFmtId="167" fontId="4" fillId="0" borderId="0" xfId="0" applyNumberFormat="1" applyFont="1"/>
    <xf numFmtId="0" fontId="0" fillId="3" borderId="0" xfId="0" applyFill="1"/>
    <xf numFmtId="15" fontId="0" fillId="0" borderId="0" xfId="0" applyNumberFormat="1"/>
    <xf numFmtId="168" fontId="0" fillId="0" borderId="0" xfId="0" applyNumberFormat="1"/>
    <xf numFmtId="0" fontId="7" fillId="0" borderId="0" xfId="1" applyFont="1" applyAlignment="1">
      <alignment vertical="center"/>
    </xf>
    <xf numFmtId="0" fontId="4"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wrapText="1"/>
    </xf>
    <xf numFmtId="0" fontId="10" fillId="0" borderId="0" xfId="0" applyFont="1"/>
    <xf numFmtId="0" fontId="9" fillId="0" borderId="0" xfId="0" applyFont="1" applyAlignment="1">
      <alignment horizontal="left" vertical="center"/>
    </xf>
    <xf numFmtId="0" fontId="13" fillId="0" borderId="0" xfId="0" applyFont="1" applyAlignment="1">
      <alignment horizontal="center" vertical="center" wrapText="1"/>
    </xf>
    <xf numFmtId="0" fontId="15" fillId="0" borderId="0" xfId="4" applyFont="1"/>
    <xf numFmtId="0" fontId="4" fillId="0" borderId="0" xfId="0" applyFont="1" applyAlignment="1" applyProtection="1">
      <alignment vertical="center"/>
      <protection locked="0"/>
    </xf>
    <xf numFmtId="0" fontId="18" fillId="0" borderId="0" xfId="0" applyFont="1" applyAlignment="1">
      <alignment vertical="center" wrapText="1"/>
    </xf>
    <xf numFmtId="166" fontId="18" fillId="0" borderId="2" xfId="0" applyNumberFormat="1" applyFont="1" applyBorder="1" applyAlignment="1">
      <alignment horizontal="center" vertical="center" wrapText="1"/>
    </xf>
    <xf numFmtId="0" fontId="18" fillId="0" borderId="0" xfId="1" applyFont="1" applyAlignment="1">
      <alignment horizontal="left" vertical="center"/>
    </xf>
    <xf numFmtId="0" fontId="12" fillId="0" borderId="0" xfId="0" applyFont="1" applyAlignment="1">
      <alignment vertical="center"/>
    </xf>
    <xf numFmtId="0" fontId="12" fillId="0" borderId="0" xfId="0" applyFont="1" applyAlignment="1">
      <alignment horizontal="center" vertical="center"/>
    </xf>
    <xf numFmtId="0" fontId="18" fillId="0" borderId="0" xfId="0" applyFont="1" applyAlignment="1">
      <alignment vertical="center"/>
    </xf>
    <xf numFmtId="169" fontId="4" fillId="0" borderId="19" xfId="3" applyNumberFormat="1" applyFont="1" applyBorder="1" applyAlignment="1" applyProtection="1">
      <alignment vertical="center"/>
      <protection locked="0"/>
    </xf>
    <xf numFmtId="169" fontId="4" fillId="0" borderId="21" xfId="3" applyNumberFormat="1" applyFont="1" applyBorder="1" applyAlignment="1" applyProtection="1">
      <alignment vertical="center"/>
      <protection locked="0"/>
    </xf>
    <xf numFmtId="169" fontId="4" fillId="0" borderId="25" xfId="3" applyNumberFormat="1" applyFont="1" applyBorder="1" applyAlignment="1" applyProtection="1">
      <alignment vertical="center"/>
      <protection locked="0"/>
    </xf>
    <xf numFmtId="169" fontId="22" fillId="0" borderId="2" xfId="3" applyNumberFormat="1" applyFont="1" applyBorder="1" applyAlignment="1" applyProtection="1">
      <alignment vertical="center"/>
    </xf>
    <xf numFmtId="0" fontId="12" fillId="0" borderId="0" xfId="1" applyFont="1" applyAlignment="1">
      <alignment horizontal="left" vertical="center"/>
    </xf>
    <xf numFmtId="0" fontId="18" fillId="0" borderId="0" xfId="1" applyFont="1" applyAlignment="1">
      <alignment vertical="center"/>
    </xf>
    <xf numFmtId="0" fontId="22" fillId="0" borderId="0" xfId="0" applyFont="1" applyAlignment="1">
      <alignment vertical="center"/>
    </xf>
    <xf numFmtId="164" fontId="18" fillId="0" borderId="12" xfId="2" applyFont="1" applyFill="1" applyBorder="1" applyAlignment="1" applyProtection="1">
      <alignment horizontal="center" vertical="center"/>
    </xf>
    <xf numFmtId="0" fontId="22" fillId="0" borderId="0" xfId="0" applyFont="1"/>
    <xf numFmtId="0" fontId="23" fillId="0" borderId="0" xfId="1" applyFont="1" applyAlignment="1">
      <alignment vertical="center"/>
    </xf>
    <xf numFmtId="0" fontId="22" fillId="0" borderId="0" xfId="1" applyFont="1" applyAlignment="1">
      <alignment horizontal="center" vertical="center"/>
    </xf>
    <xf numFmtId="0" fontId="4" fillId="0" borderId="13" xfId="0" applyFont="1" applyBorder="1" applyProtection="1">
      <protection locked="0"/>
    </xf>
    <xf numFmtId="0" fontId="4" fillId="0" borderId="0" xfId="1"/>
    <xf numFmtId="0" fontId="10" fillId="0" borderId="0" xfId="0" applyFont="1" applyProtection="1">
      <protection locked="0"/>
    </xf>
    <xf numFmtId="0" fontId="17" fillId="0" borderId="26" xfId="0" applyFont="1" applyBorder="1" applyAlignment="1">
      <alignment horizontal="left" vertical="center" wrapText="1"/>
    </xf>
    <xf numFmtId="0" fontId="17" fillId="0" borderId="27" xfId="0" applyFont="1" applyBorder="1" applyAlignment="1">
      <alignment horizontal="left" vertical="center" wrapText="1"/>
    </xf>
    <xf numFmtId="0" fontId="17" fillId="0" borderId="28" xfId="0" applyFont="1" applyBorder="1" applyAlignment="1">
      <alignment horizontal="left" vertical="center" wrapText="1"/>
    </xf>
    <xf numFmtId="165" fontId="2" fillId="0" borderId="4" xfId="0" applyNumberFormat="1" applyFont="1" applyBorder="1" applyAlignment="1" applyProtection="1">
      <alignment horizontal="center" vertical="center" wrapText="1"/>
      <protection locked="0"/>
    </xf>
    <xf numFmtId="165" fontId="2" fillId="0" borderId="7" xfId="0" applyNumberFormat="1" applyFont="1" applyBorder="1" applyAlignment="1" applyProtection="1">
      <alignment horizontal="center" vertical="center" wrapText="1"/>
      <protection locked="0"/>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168" fontId="12" fillId="0" borderId="5" xfId="0" applyNumberFormat="1" applyFont="1" applyBorder="1" applyAlignment="1" applyProtection="1">
      <alignment horizontal="center" vertical="center" wrapText="1"/>
      <protection locked="0"/>
    </xf>
    <xf numFmtId="168" fontId="12" fillId="0" borderId="3" xfId="0" applyNumberFormat="1" applyFont="1" applyBorder="1" applyAlignment="1" applyProtection="1">
      <alignment horizontal="center" vertical="center" wrapText="1"/>
      <protection locked="0"/>
    </xf>
    <xf numFmtId="168" fontId="12" fillId="0" borderId="9" xfId="0" applyNumberFormat="1" applyFont="1" applyBorder="1" applyAlignment="1" applyProtection="1">
      <alignment horizontal="center" vertical="center" wrapText="1"/>
      <protection locked="0"/>
    </xf>
    <xf numFmtId="168" fontId="12" fillId="0" borderId="6" xfId="0" applyNumberFormat="1" applyFont="1" applyBorder="1" applyAlignment="1" applyProtection="1">
      <alignment horizontal="center" vertical="center" wrapText="1"/>
      <protection locked="0"/>
    </xf>
    <xf numFmtId="168" fontId="12" fillId="0" borderId="11" xfId="0" applyNumberFormat="1" applyFont="1" applyBorder="1" applyAlignment="1" applyProtection="1">
      <alignment horizontal="center" vertical="center" wrapText="1"/>
      <protection locked="0"/>
    </xf>
    <xf numFmtId="168" fontId="12" fillId="0" borderId="1"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protection locked="0"/>
    </xf>
    <xf numFmtId="1" fontId="12" fillId="0" borderId="7" xfId="0" applyNumberFormat="1" applyFont="1" applyBorder="1" applyAlignment="1" applyProtection="1">
      <alignment horizontal="center" vertical="center"/>
      <protection locked="0"/>
    </xf>
    <xf numFmtId="169" fontId="12" fillId="0" borderId="4" xfId="3" applyNumberFormat="1" applyFont="1" applyFill="1" applyBorder="1" applyAlignment="1" applyProtection="1">
      <alignment horizontal="center" vertical="center"/>
    </xf>
    <xf numFmtId="169" fontId="12" fillId="0" borderId="7" xfId="3" applyNumberFormat="1" applyFont="1" applyFill="1" applyBorder="1" applyAlignment="1" applyProtection="1">
      <alignment horizontal="center" vertical="center"/>
    </xf>
    <xf numFmtId="0" fontId="9" fillId="0" borderId="0" xfId="0" applyFont="1" applyAlignment="1">
      <alignment horizontal="left" vertical="center" wrapText="1"/>
    </xf>
    <xf numFmtId="0" fontId="12" fillId="0" borderId="0" xfId="0" applyFont="1" applyAlignment="1">
      <alignment horizontal="left" vertical="center" wrapText="1"/>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6" xfId="1" applyFont="1" applyBorder="1" applyAlignment="1">
      <alignment horizontal="left" vertical="top"/>
    </xf>
    <xf numFmtId="0" fontId="18" fillId="0" borderId="27" xfId="1" applyFont="1" applyBorder="1" applyAlignment="1">
      <alignment horizontal="left" vertical="top"/>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2" fontId="12" fillId="0" borderId="5" xfId="0" applyNumberFormat="1" applyFont="1" applyBorder="1" applyAlignment="1" applyProtection="1">
      <alignment horizontal="center" vertical="center"/>
      <protection locked="0"/>
    </xf>
    <xf numFmtId="2" fontId="12" fillId="0" borderId="3" xfId="0" applyNumberFormat="1" applyFont="1" applyBorder="1" applyAlignment="1" applyProtection="1">
      <alignment horizontal="center" vertical="center"/>
      <protection locked="0"/>
    </xf>
    <xf numFmtId="2" fontId="12" fillId="0" borderId="9" xfId="0" applyNumberFormat="1" applyFont="1" applyBorder="1" applyAlignment="1" applyProtection="1">
      <alignment horizontal="center" vertical="center"/>
      <protection locked="0"/>
    </xf>
    <xf numFmtId="2" fontId="12" fillId="0" borderId="6" xfId="0" applyNumberFormat="1" applyFont="1" applyBorder="1" applyAlignment="1" applyProtection="1">
      <alignment horizontal="center" vertical="center"/>
      <protection locked="0"/>
    </xf>
    <xf numFmtId="2" fontId="12" fillId="0" borderId="11" xfId="0" applyNumberFormat="1" applyFont="1" applyBorder="1" applyAlignment="1" applyProtection="1">
      <alignment horizontal="center" vertical="center"/>
      <protection locked="0"/>
    </xf>
    <xf numFmtId="2" fontId="12" fillId="0" borderId="1" xfId="0" applyNumberFormat="1" applyFont="1" applyBorder="1" applyAlignment="1" applyProtection="1">
      <alignment horizontal="center" vertical="center"/>
      <protection locked="0"/>
    </xf>
    <xf numFmtId="0" fontId="19" fillId="0" borderId="0" xfId="0" applyFont="1" applyAlignment="1">
      <alignment horizontal="left" vertical="center" wrapText="1"/>
    </xf>
    <xf numFmtId="0" fontId="12" fillId="0" borderId="16" xfId="1" applyFont="1" applyBorder="1" applyAlignment="1">
      <alignment horizontal="left" vertical="top"/>
    </xf>
    <xf numFmtId="0" fontId="12" fillId="0" borderId="17" xfId="1" applyFont="1" applyBorder="1" applyAlignment="1">
      <alignment horizontal="left" vertical="top"/>
    </xf>
    <xf numFmtId="0" fontId="12" fillId="0" borderId="18" xfId="1" applyFont="1" applyBorder="1" applyAlignment="1">
      <alignment horizontal="left" vertical="top"/>
    </xf>
    <xf numFmtId="0" fontId="12" fillId="0" borderId="20" xfId="1" applyFont="1" applyBorder="1" applyAlignment="1">
      <alignment horizontal="left" vertical="top"/>
    </xf>
    <xf numFmtId="0" fontId="12" fillId="0" borderId="14" xfId="1" applyFont="1" applyBorder="1" applyAlignment="1">
      <alignment horizontal="left" vertical="top"/>
    </xf>
    <xf numFmtId="0" fontId="12" fillId="0" borderId="15" xfId="1" applyFont="1" applyBorder="1" applyAlignment="1">
      <alignment horizontal="left" vertical="top"/>
    </xf>
    <xf numFmtId="0" fontId="12" fillId="0" borderId="0" xfId="1" applyFont="1" applyAlignment="1">
      <alignment horizontal="left" vertical="top" wrapText="1"/>
    </xf>
    <xf numFmtId="0" fontId="12" fillId="0" borderId="22" xfId="1" applyFont="1" applyBorder="1" applyAlignment="1">
      <alignment horizontal="left" vertical="top"/>
    </xf>
    <xf numFmtId="0" fontId="12" fillId="0" borderId="23" xfId="1" applyFont="1" applyBorder="1" applyAlignment="1">
      <alignment horizontal="left" vertical="top"/>
    </xf>
    <xf numFmtId="0" fontId="12" fillId="0" borderId="24" xfId="1" applyFont="1" applyBorder="1" applyAlignment="1">
      <alignment horizontal="left" vertical="top"/>
    </xf>
    <xf numFmtId="0" fontId="18" fillId="0" borderId="2" xfId="0" applyFont="1" applyBorder="1" applyAlignment="1">
      <alignment horizontal="center"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21" fillId="0" borderId="3" xfId="0" applyFont="1" applyBorder="1" applyAlignment="1">
      <alignment horizontal="left" vertical="center" wrapText="1"/>
    </xf>
  </cellXfs>
  <cellStyles count="5">
    <cellStyle name="Currency" xfId="3" builtinId="4"/>
    <cellStyle name="Currency 2" xfId="2" xr:uid="{00000000-0005-0000-0000-000001000000}"/>
    <cellStyle name="Hyperlink" xfId="4" builtinId="8"/>
    <cellStyle name="Normal" xfId="0" builtinId="0"/>
    <cellStyle name="Normal 2" xfId="1"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E81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0</xdr:col>
      <xdr:colOff>1158389</xdr:colOff>
      <xdr:row>0</xdr:row>
      <xdr:rowOff>609671</xdr:rowOff>
    </xdr:to>
    <xdr:pic>
      <xdr:nvPicPr>
        <xdr:cNvPr id="4" name="Picture 3" title="Save on Energy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95250" y="104775"/>
          <a:ext cx="1066949" cy="50489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5"/>
  <sheetViews>
    <sheetView showGridLines="0" tabSelected="1" zoomScale="90" zoomScaleNormal="90" zoomScalePageLayoutView="90" workbookViewId="0">
      <selection activeCell="J1" sqref="J1"/>
    </sheetView>
  </sheetViews>
  <sheetFormatPr defaultColWidth="0" defaultRowHeight="12.6" zeroHeight="1" x14ac:dyDescent="0.2"/>
  <cols>
    <col min="1" max="1" width="21.26953125" customWidth="1"/>
    <col min="2" max="2" width="15.7265625" customWidth="1"/>
    <col min="3" max="3" width="16.36328125" customWidth="1"/>
    <col min="4" max="4" width="20.08984375" customWidth="1"/>
    <col min="5" max="5" width="13.6328125" customWidth="1"/>
    <col min="6" max="7" width="12.6328125" customWidth="1"/>
    <col min="8" max="8" width="12.7265625" customWidth="1"/>
    <col min="9" max="10" width="12.6328125" customWidth="1"/>
    <col min="11" max="11" width="3.08984375" customWidth="1"/>
    <col min="12" max="16384" width="19.08984375" hidden="1"/>
  </cols>
  <sheetData>
    <row r="1" spans="1:11" ht="63.75" customHeight="1" thickBot="1" x14ac:dyDescent="0.25">
      <c r="B1" s="43" t="s">
        <v>0</v>
      </c>
      <c r="C1" s="44"/>
      <c r="D1" s="44"/>
      <c r="E1" s="44"/>
      <c r="F1" s="44"/>
      <c r="G1" s="44"/>
      <c r="H1" s="45"/>
    </row>
    <row r="2" spans="1:11" ht="50.4" customHeight="1" x14ac:dyDescent="0.2">
      <c r="A2" s="60" t="str">
        <f>CONCATENATE("Version ",TEXT('Version Control'!B2,"0.0")," - Retrofit Program"," - Advanced Rooftop Unit (RTU) Controls Eligible Measure Worksheet ","- ",'Version Control'!B3," ",'Version Control'!B4,","," ",'Version Control'!B5,"")</f>
        <v>Version 1.0 - Retrofit Program - Advanced Rooftop Unit (RTU) Controls Eligible Measure Worksheet - January 1, 2025</v>
      </c>
      <c r="B2" s="60"/>
      <c r="C2" s="60"/>
      <c r="D2" s="60"/>
      <c r="E2" s="60"/>
      <c r="F2" s="60"/>
      <c r="G2" s="60"/>
      <c r="H2" s="60"/>
      <c r="I2" s="60"/>
      <c r="J2" s="60"/>
    </row>
    <row r="3" spans="1:11" ht="20.399999999999999" x14ac:dyDescent="0.2">
      <c r="A3" s="19"/>
      <c r="B3" s="19"/>
      <c r="C3" s="19"/>
      <c r="D3" s="19"/>
      <c r="E3" s="19"/>
      <c r="F3" s="19"/>
      <c r="G3" s="19"/>
      <c r="H3" s="19"/>
      <c r="I3" s="19"/>
      <c r="J3" s="19"/>
    </row>
    <row r="4" spans="1:11" ht="241.5" customHeight="1" x14ac:dyDescent="0.2">
      <c r="A4" s="61" t="s">
        <v>1</v>
      </c>
      <c r="B4" s="61"/>
      <c r="C4" s="61"/>
      <c r="D4" s="61"/>
      <c r="E4" s="61"/>
      <c r="F4" s="61"/>
      <c r="G4" s="61"/>
      <c r="H4" s="61"/>
      <c r="I4" s="61"/>
      <c r="J4" s="61"/>
    </row>
    <row r="5" spans="1:11" ht="24.75" customHeight="1" thickBot="1" x14ac:dyDescent="0.25">
      <c r="A5" s="19"/>
      <c r="B5" s="19"/>
      <c r="C5" s="19"/>
      <c r="D5" s="19"/>
      <c r="E5" s="19"/>
      <c r="F5" s="19"/>
      <c r="G5" s="19"/>
      <c r="H5" s="19"/>
      <c r="I5" s="19"/>
      <c r="J5" s="19"/>
    </row>
    <row r="6" spans="1:11" s="1" customFormat="1" ht="29.25" customHeight="1" thickBot="1" x14ac:dyDescent="0.25">
      <c r="A6" s="62" t="s">
        <v>2</v>
      </c>
      <c r="B6" s="63"/>
      <c r="C6" s="63"/>
      <c r="D6" s="63"/>
      <c r="E6" s="63"/>
      <c r="F6" s="63"/>
      <c r="G6" s="63"/>
      <c r="H6" s="63"/>
      <c r="I6" s="63"/>
      <c r="J6" s="64"/>
      <c r="K6" s="15"/>
    </row>
    <row r="7" spans="1:11" s="1" customFormat="1" ht="13.2" thickBot="1" x14ac:dyDescent="0.25">
      <c r="A7" s="2"/>
      <c r="B7" s="2"/>
      <c r="C7" s="2"/>
      <c r="D7" s="2"/>
      <c r="E7" s="2"/>
      <c r="F7" s="2"/>
      <c r="G7" s="3"/>
      <c r="H7" s="4"/>
      <c r="I7" s="4"/>
      <c r="J7" s="3"/>
      <c r="K7" s="15"/>
    </row>
    <row r="8" spans="1:11" s="1" customFormat="1" ht="60" customHeight="1" x14ac:dyDescent="0.2">
      <c r="A8" s="2"/>
      <c r="B8" s="65" t="s">
        <v>3</v>
      </c>
      <c r="C8" s="66"/>
      <c r="D8" s="69" t="s">
        <v>4</v>
      </c>
      <c r="E8" s="65" t="s">
        <v>5</v>
      </c>
      <c r="F8" s="71"/>
      <c r="G8" s="66"/>
      <c r="H8" s="69" t="s">
        <v>6</v>
      </c>
      <c r="I8" s="69" t="s">
        <v>7</v>
      </c>
      <c r="J8" s="69" t="s">
        <v>8</v>
      </c>
      <c r="K8" s="15"/>
    </row>
    <row r="9" spans="1:11" s="1" customFormat="1" ht="13.95" customHeight="1" thickBot="1" x14ac:dyDescent="0.25">
      <c r="A9" s="15"/>
      <c r="B9" s="67"/>
      <c r="C9" s="68"/>
      <c r="D9" s="70"/>
      <c r="E9" s="72"/>
      <c r="F9" s="73"/>
      <c r="G9" s="74"/>
      <c r="H9" s="70"/>
      <c r="I9" s="70"/>
      <c r="J9" s="70"/>
      <c r="K9" s="15"/>
    </row>
    <row r="10" spans="1:11" s="1" customFormat="1" ht="25.5" customHeight="1" x14ac:dyDescent="0.2">
      <c r="A10" s="15"/>
      <c r="B10" s="77" t="s">
        <v>9</v>
      </c>
      <c r="C10" s="78"/>
      <c r="D10" s="48" t="s">
        <v>10</v>
      </c>
      <c r="E10" s="83"/>
      <c r="F10" s="84"/>
      <c r="G10" s="85"/>
      <c r="H10" s="56"/>
      <c r="I10" s="58">
        <v>380</v>
      </c>
      <c r="J10" s="46">
        <f>H10*I10</f>
        <v>0</v>
      </c>
      <c r="K10" s="22"/>
    </row>
    <row r="11" spans="1:11" s="1" customFormat="1" ht="25.5" customHeight="1" thickBot="1" x14ac:dyDescent="0.25">
      <c r="A11" s="15"/>
      <c r="B11" s="79"/>
      <c r="C11" s="80"/>
      <c r="D11" s="49"/>
      <c r="E11" s="86"/>
      <c r="F11" s="87"/>
      <c r="G11" s="88"/>
      <c r="H11" s="57"/>
      <c r="I11" s="59"/>
      <c r="J11" s="47"/>
      <c r="K11" s="22"/>
    </row>
    <row r="12" spans="1:11" s="1" customFormat="1" ht="25.5" customHeight="1" x14ac:dyDescent="0.2">
      <c r="A12" s="15"/>
      <c r="B12" s="79"/>
      <c r="C12" s="80"/>
      <c r="D12" s="48" t="s">
        <v>11</v>
      </c>
      <c r="E12" s="83"/>
      <c r="F12" s="84"/>
      <c r="G12" s="85"/>
      <c r="H12" s="56"/>
      <c r="I12" s="58">
        <v>1170</v>
      </c>
      <c r="J12" s="46">
        <f t="shared" ref="J12" si="0">H12*I12</f>
        <v>0</v>
      </c>
      <c r="K12" s="15"/>
    </row>
    <row r="13" spans="1:11" s="1" customFormat="1" ht="25.5" customHeight="1" thickBot="1" x14ac:dyDescent="0.25">
      <c r="A13" s="15"/>
      <c r="B13" s="79"/>
      <c r="C13" s="80"/>
      <c r="D13" s="49"/>
      <c r="E13" s="86"/>
      <c r="F13" s="87"/>
      <c r="G13" s="88"/>
      <c r="H13" s="57"/>
      <c r="I13" s="59"/>
      <c r="J13" s="47"/>
      <c r="K13" s="15"/>
    </row>
    <row r="14" spans="1:11" s="1" customFormat="1" ht="25.5" customHeight="1" x14ac:dyDescent="0.2">
      <c r="A14" s="15"/>
      <c r="B14" s="79"/>
      <c r="C14" s="80"/>
      <c r="D14" s="48" t="s">
        <v>12</v>
      </c>
      <c r="E14" s="50"/>
      <c r="F14" s="51"/>
      <c r="G14" s="52"/>
      <c r="H14" s="56"/>
      <c r="I14" s="58">
        <v>2180</v>
      </c>
      <c r="J14" s="46">
        <f t="shared" ref="J14" si="1">H14*I14</f>
        <v>0</v>
      </c>
      <c r="K14" s="22"/>
    </row>
    <row r="15" spans="1:11" s="1" customFormat="1" ht="25.5" customHeight="1" thickBot="1" x14ac:dyDescent="0.25">
      <c r="A15" s="15"/>
      <c r="B15" s="79"/>
      <c r="C15" s="80"/>
      <c r="D15" s="49"/>
      <c r="E15" s="53"/>
      <c r="F15" s="54"/>
      <c r="G15" s="55"/>
      <c r="H15" s="57"/>
      <c r="I15" s="59"/>
      <c r="J15" s="47"/>
      <c r="K15" s="22"/>
    </row>
    <row r="16" spans="1:11" s="1" customFormat="1" ht="25.5" customHeight="1" x14ac:dyDescent="0.2">
      <c r="A16" s="15"/>
      <c r="B16" s="79"/>
      <c r="C16" s="80"/>
      <c r="D16" s="48" t="s">
        <v>13</v>
      </c>
      <c r="E16" s="50"/>
      <c r="F16" s="51"/>
      <c r="G16" s="52"/>
      <c r="H16" s="56"/>
      <c r="I16" s="58">
        <v>5780</v>
      </c>
      <c r="J16" s="46">
        <f t="shared" ref="J16" si="2">H16*I16</f>
        <v>0</v>
      </c>
      <c r="K16" s="22"/>
    </row>
    <row r="17" spans="1:11" s="1" customFormat="1" ht="25.5" customHeight="1" thickBot="1" x14ac:dyDescent="0.25">
      <c r="A17" s="15"/>
      <c r="B17" s="81"/>
      <c r="C17" s="82"/>
      <c r="D17" s="49"/>
      <c r="E17" s="53"/>
      <c r="F17" s="54"/>
      <c r="G17" s="55"/>
      <c r="H17" s="57"/>
      <c r="I17" s="59"/>
      <c r="J17" s="47"/>
      <c r="K17" s="22"/>
    </row>
    <row r="18" spans="1:11" s="1" customFormat="1" ht="24" customHeight="1" x14ac:dyDescent="0.2">
      <c r="A18" s="2"/>
      <c r="B18" s="2"/>
      <c r="C18" s="2"/>
      <c r="D18" s="20"/>
      <c r="E18" s="2"/>
      <c r="F18" s="2"/>
      <c r="G18" s="3"/>
      <c r="H18" s="4"/>
      <c r="I18" s="4"/>
      <c r="J18" s="3"/>
    </row>
    <row r="19" spans="1:11" s="1" customFormat="1" ht="33.75" customHeight="1" x14ac:dyDescent="0.2">
      <c r="A19" s="89" t="s">
        <v>14</v>
      </c>
      <c r="B19" s="89"/>
      <c r="C19" s="89"/>
      <c r="D19" s="89"/>
      <c r="E19" s="89"/>
      <c r="F19" s="89"/>
      <c r="G19" s="89"/>
      <c r="H19" s="89"/>
      <c r="I19" s="89"/>
      <c r="J19" s="89"/>
      <c r="K19" s="16"/>
    </row>
    <row r="20" spans="1:11" s="1" customFormat="1" ht="13.8" thickBot="1" x14ac:dyDescent="0.25">
      <c r="A20" s="17"/>
      <c r="B20" s="17"/>
      <c r="C20" s="17"/>
      <c r="D20" s="17"/>
      <c r="E20" s="17"/>
      <c r="F20" s="17"/>
      <c r="G20" s="17"/>
      <c r="H20" s="17"/>
      <c r="I20" s="17"/>
      <c r="J20" s="17"/>
      <c r="K20" s="16"/>
    </row>
    <row r="21" spans="1:11" s="1" customFormat="1" ht="13.8" thickBot="1" x14ac:dyDescent="0.25">
      <c r="A21" s="15"/>
      <c r="B21" s="23"/>
      <c r="C21" s="23"/>
      <c r="D21" s="23"/>
      <c r="E21" s="23"/>
      <c r="F21" s="23"/>
      <c r="G21" s="100" t="s">
        <v>15</v>
      </c>
      <c r="H21" s="100"/>
      <c r="I21" s="100"/>
      <c r="J21" s="24">
        <f>SUM(J10:J17)</f>
        <v>0</v>
      </c>
      <c r="K21" s="16"/>
    </row>
    <row r="22" spans="1:11" s="1" customFormat="1" x14ac:dyDescent="0.2">
      <c r="A22" s="101"/>
      <c r="B22" s="102"/>
      <c r="C22" s="102"/>
      <c r="D22" s="102"/>
      <c r="E22" s="102"/>
      <c r="F22" s="102"/>
      <c r="G22" s="102"/>
      <c r="H22" s="102"/>
      <c r="I22" s="102"/>
      <c r="J22" s="103"/>
      <c r="K22" s="16"/>
    </row>
    <row r="23" spans="1:11" s="15" customFormat="1" ht="24.9" customHeight="1" x14ac:dyDescent="0.2">
      <c r="A23" s="25" t="s">
        <v>16</v>
      </c>
      <c r="B23" s="26"/>
      <c r="C23" s="26"/>
      <c r="D23" s="26"/>
      <c r="E23" s="27"/>
      <c r="F23" s="28"/>
      <c r="G23" s="28"/>
      <c r="K23" s="16"/>
    </row>
    <row r="24" spans="1:11" s="15" customFormat="1" ht="32.25" customHeight="1" thickBot="1" x14ac:dyDescent="0.25">
      <c r="A24" s="96" t="s">
        <v>17</v>
      </c>
      <c r="B24" s="96"/>
      <c r="C24" s="96"/>
      <c r="D24" s="96"/>
      <c r="E24" s="96"/>
      <c r="F24" s="96"/>
      <c r="G24" s="96"/>
      <c r="H24" s="96"/>
      <c r="I24" s="96"/>
      <c r="J24" s="96"/>
      <c r="K24" s="16"/>
    </row>
    <row r="25" spans="1:11" s="15" customFormat="1" ht="28.2" customHeight="1" x14ac:dyDescent="0.2">
      <c r="A25" s="90" t="s">
        <v>18</v>
      </c>
      <c r="B25" s="91"/>
      <c r="C25" s="91"/>
      <c r="D25" s="91"/>
      <c r="E25" s="91"/>
      <c r="F25" s="91"/>
      <c r="G25" s="91"/>
      <c r="H25" s="91"/>
      <c r="I25" s="92"/>
      <c r="J25" s="29"/>
      <c r="K25" s="16"/>
    </row>
    <row r="26" spans="1:11" s="15" customFormat="1" ht="28.2" customHeight="1" x14ac:dyDescent="0.2">
      <c r="A26" s="93" t="s">
        <v>19</v>
      </c>
      <c r="B26" s="94"/>
      <c r="C26" s="94"/>
      <c r="D26" s="94"/>
      <c r="E26" s="94"/>
      <c r="F26" s="94"/>
      <c r="G26" s="94"/>
      <c r="H26" s="94"/>
      <c r="I26" s="95"/>
      <c r="J26" s="30"/>
      <c r="K26" s="16"/>
    </row>
    <row r="27" spans="1:11" s="15" customFormat="1" ht="28.2" customHeight="1" thickBot="1" x14ac:dyDescent="0.25">
      <c r="A27" s="97" t="s">
        <v>20</v>
      </c>
      <c r="B27" s="98"/>
      <c r="C27" s="98"/>
      <c r="D27" s="98"/>
      <c r="E27" s="98"/>
      <c r="F27" s="98"/>
      <c r="G27" s="98"/>
      <c r="H27" s="98"/>
      <c r="I27" s="99"/>
      <c r="J27" s="31"/>
      <c r="K27" s="16"/>
    </row>
    <row r="28" spans="1:11" s="15" customFormat="1" ht="28.2" customHeight="1" thickBot="1" x14ac:dyDescent="0.25">
      <c r="A28" s="75" t="s">
        <v>21</v>
      </c>
      <c r="B28" s="76"/>
      <c r="C28" s="76"/>
      <c r="D28" s="76"/>
      <c r="E28" s="76"/>
      <c r="F28" s="76"/>
      <c r="G28" s="76"/>
      <c r="H28" s="76"/>
      <c r="I28" s="76"/>
      <c r="J28" s="32">
        <f>SUM(J25:K27)</f>
        <v>0</v>
      </c>
      <c r="K28" s="16"/>
    </row>
    <row r="29" spans="1:11" s="15" customFormat="1" ht="14.25" customHeight="1" x14ac:dyDescent="0.2">
      <c r="A29" s="25" t="s">
        <v>22</v>
      </c>
      <c r="K29" s="16"/>
    </row>
    <row r="30" spans="1:11" s="15" customFormat="1" ht="14.25" customHeight="1" x14ac:dyDescent="0.2">
      <c r="A30" s="33" t="s">
        <v>23</v>
      </c>
      <c r="K30" s="16"/>
    </row>
    <row r="31" spans="1:11" s="15" customFormat="1" ht="14.25" customHeight="1" x14ac:dyDescent="0.2">
      <c r="A31" s="33" t="s">
        <v>24</v>
      </c>
      <c r="K31" s="16"/>
    </row>
    <row r="32" spans="1:11" s="15" customFormat="1" ht="14.25" customHeight="1" x14ac:dyDescent="0.2">
      <c r="A32" s="33" t="s">
        <v>25</v>
      </c>
      <c r="K32" s="16"/>
    </row>
    <row r="33" spans="1:11" s="15" customFormat="1" ht="14.25" customHeight="1" x14ac:dyDescent="0.2">
      <c r="A33" s="33" t="s">
        <v>26</v>
      </c>
      <c r="K33" s="16"/>
    </row>
    <row r="34" spans="1:11" s="15" customFormat="1" ht="14.25" customHeight="1" x14ac:dyDescent="0.2">
      <c r="A34" s="33" t="s">
        <v>27</v>
      </c>
      <c r="K34" s="16"/>
    </row>
    <row r="35" spans="1:11" s="15" customFormat="1" ht="14.25" customHeight="1" x14ac:dyDescent="0.2">
      <c r="A35" s="33" t="s">
        <v>28</v>
      </c>
      <c r="K35" s="16"/>
    </row>
    <row r="36" spans="1:11" s="15" customFormat="1" ht="14.25" customHeight="1" x14ac:dyDescent="0.2">
      <c r="A36" s="33" t="s">
        <v>29</v>
      </c>
      <c r="K36" s="16"/>
    </row>
    <row r="37" spans="1:11" s="15" customFormat="1" ht="13.95" customHeight="1" x14ac:dyDescent="0.2">
      <c r="A37" s="33" t="s">
        <v>30</v>
      </c>
      <c r="K37" s="16"/>
    </row>
    <row r="38" spans="1:11" s="15" customFormat="1" ht="14.25" customHeight="1" x14ac:dyDescent="0.2">
      <c r="A38" s="33"/>
      <c r="K38" s="16"/>
    </row>
    <row r="39" spans="1:11" s="15" customFormat="1" ht="14.25" customHeight="1" x14ac:dyDescent="0.2">
      <c r="A39" s="34" t="s">
        <v>31</v>
      </c>
      <c r="B39" s="35"/>
      <c r="C39" s="35"/>
      <c r="D39" s="35"/>
      <c r="E39" s="35"/>
      <c r="F39" s="35"/>
      <c r="G39" s="35"/>
      <c r="H39" s="35"/>
      <c r="I39" s="35"/>
      <c r="J39" s="36">
        <f>J21:K21</f>
        <v>0</v>
      </c>
      <c r="K39" s="16"/>
    </row>
    <row r="40" spans="1:11" s="15" customFormat="1" ht="12.9" customHeight="1" x14ac:dyDescent="0.2">
      <c r="A40" s="34"/>
      <c r="B40" s="35"/>
      <c r="C40" s="35"/>
      <c r="D40" s="35"/>
      <c r="E40" s="35"/>
      <c r="F40" s="35"/>
      <c r="G40" s="35"/>
      <c r="H40" s="35"/>
      <c r="I40" s="35"/>
      <c r="J40" s="35"/>
      <c r="K40" s="16"/>
    </row>
    <row r="41" spans="1:11" s="6" customFormat="1" ht="12.9" customHeight="1" x14ac:dyDescent="0.2">
      <c r="A41" s="34" t="s">
        <v>32</v>
      </c>
      <c r="B41" s="37"/>
      <c r="C41" s="37"/>
      <c r="D41" s="37"/>
      <c r="E41" s="37"/>
      <c r="F41" s="37"/>
      <c r="G41" s="37"/>
      <c r="H41" s="37"/>
      <c r="I41" s="37"/>
      <c r="J41" s="36">
        <f>J28*0.5</f>
        <v>0</v>
      </c>
      <c r="K41" s="18"/>
    </row>
    <row r="42" spans="1:11" x14ac:dyDescent="0.2">
      <c r="A42" s="38"/>
      <c r="B42" s="37"/>
      <c r="C42" s="37"/>
      <c r="D42" s="37"/>
      <c r="E42" s="37"/>
      <c r="F42" s="37"/>
      <c r="G42" s="37"/>
      <c r="H42" s="37"/>
      <c r="I42" s="37"/>
      <c r="J42" s="37"/>
      <c r="K42" s="18"/>
    </row>
    <row r="43" spans="1:11" ht="13.2" x14ac:dyDescent="0.2">
      <c r="A43" s="34" t="s">
        <v>33</v>
      </c>
      <c r="B43" s="37"/>
      <c r="C43" s="37"/>
      <c r="D43" s="37"/>
      <c r="E43" s="37"/>
      <c r="F43" s="37"/>
      <c r="G43" s="37"/>
      <c r="H43" s="37"/>
      <c r="I43" s="37"/>
      <c r="J43" s="36">
        <f>IF(J39&gt;J41,J41,J39)</f>
        <v>0</v>
      </c>
      <c r="K43" s="18"/>
    </row>
    <row r="44" spans="1:11" x14ac:dyDescent="0.2">
      <c r="A44" s="6"/>
      <c r="B44" s="6"/>
      <c r="C44" s="6"/>
      <c r="D44" s="6"/>
      <c r="E44" s="6"/>
      <c r="F44" s="6"/>
      <c r="G44" s="6"/>
      <c r="H44" s="6"/>
      <c r="I44" s="6"/>
      <c r="J44" s="6"/>
      <c r="K44" s="18"/>
    </row>
    <row r="45" spans="1:11" x14ac:dyDescent="0.2">
      <c r="A45" s="6"/>
      <c r="B45" s="6"/>
      <c r="C45" s="6"/>
      <c r="D45" s="6"/>
      <c r="E45" s="6"/>
      <c r="F45" s="6"/>
      <c r="G45" s="6"/>
      <c r="H45" s="6"/>
      <c r="I45" s="6"/>
      <c r="J45" s="6"/>
      <c r="K45" s="18"/>
    </row>
    <row r="46" spans="1:11" x14ac:dyDescent="0.2">
      <c r="A46" s="6"/>
      <c r="B46" s="6"/>
      <c r="C46" s="6"/>
      <c r="D46" s="6"/>
      <c r="E46" s="6"/>
      <c r="F46" s="6"/>
      <c r="G46" s="6"/>
      <c r="H46" s="6"/>
      <c r="I46" s="6"/>
      <c r="J46" s="6"/>
      <c r="K46" s="18"/>
    </row>
    <row r="47" spans="1:11" x14ac:dyDescent="0.2">
      <c r="A47" s="6"/>
      <c r="B47" s="6"/>
      <c r="C47" s="6"/>
      <c r="D47" s="6"/>
      <c r="E47" s="6"/>
      <c r="F47" s="6"/>
      <c r="G47" s="18"/>
      <c r="H47" s="18"/>
      <c r="I47" s="18"/>
      <c r="J47" s="18"/>
      <c r="K47" s="18"/>
    </row>
    <row r="48" spans="1:11" ht="14.25" customHeight="1" x14ac:dyDescent="0.2">
      <c r="A48" s="6"/>
      <c r="B48" s="39" t="s">
        <v>34</v>
      </c>
      <c r="C48" s="6"/>
      <c r="D48" s="40"/>
      <c r="E48" s="40"/>
      <c r="F48" s="40"/>
      <c r="G48" s="42"/>
      <c r="H48" s="42"/>
      <c r="I48" s="42"/>
      <c r="J48" s="42"/>
      <c r="K48" s="42"/>
    </row>
    <row r="49" spans="1:11" ht="14.25" customHeight="1" x14ac:dyDescent="0.2">
      <c r="A49" s="6"/>
      <c r="B49" s="41"/>
      <c r="C49" s="6"/>
      <c r="D49" s="6"/>
      <c r="E49" s="6"/>
      <c r="F49" s="6"/>
      <c r="G49" s="18"/>
      <c r="H49" s="18"/>
      <c r="I49" s="18"/>
      <c r="J49" s="18"/>
      <c r="K49" s="18"/>
    </row>
    <row r="50" spans="1:11" ht="14.25" customHeight="1" x14ac:dyDescent="0.2">
      <c r="A50" s="6"/>
      <c r="B50" s="39" t="s">
        <v>35</v>
      </c>
      <c r="C50" s="6"/>
      <c r="D50" s="40"/>
      <c r="E50" s="40"/>
      <c r="F50" s="40"/>
      <c r="G50" s="42"/>
      <c r="H50" s="42"/>
      <c r="I50" s="42"/>
      <c r="J50" s="42"/>
      <c r="K50" s="42"/>
    </row>
    <row r="51" spans="1:11" ht="14.25" customHeight="1" x14ac:dyDescent="0.2">
      <c r="A51" s="6"/>
      <c r="B51" s="41"/>
      <c r="C51" s="6"/>
      <c r="D51" s="6"/>
      <c r="E51" s="6"/>
      <c r="F51" s="6"/>
      <c r="G51" s="18"/>
      <c r="H51" s="18"/>
      <c r="I51" s="18"/>
      <c r="J51" s="18"/>
      <c r="K51" s="18"/>
    </row>
    <row r="52" spans="1:11" ht="14.25" customHeight="1" x14ac:dyDescent="0.2">
      <c r="A52" s="6"/>
      <c r="B52" s="39" t="s">
        <v>36</v>
      </c>
      <c r="C52" s="6"/>
      <c r="D52" s="40"/>
      <c r="E52" s="40"/>
      <c r="F52" s="40"/>
      <c r="G52" s="42"/>
      <c r="H52" s="42"/>
      <c r="I52" s="42"/>
      <c r="J52" s="42"/>
      <c r="K52" s="42"/>
    </row>
    <row r="53" spans="1:11" x14ac:dyDescent="0.2">
      <c r="B53" s="14"/>
    </row>
    <row r="54" spans="1:11" x14ac:dyDescent="0.2">
      <c r="B54" s="14"/>
    </row>
    <row r="55" spans="1:11" x14ac:dyDescent="0.2"/>
  </sheetData>
  <sheetProtection algorithmName="SHA-512" hashValue="LReUrHM+v4tzmNkxWGqT8xx7yzNL3mr7+jpaRGESq9JPR4laV38PUg9HhKkwNDgFqdjpt/jlSz8VyZE2AYtxaw==" saltValue="I1CFqlCy/XaaM8ulpZVEdQ==" spinCount="100000" sheet="1" objects="1" scenarios="1"/>
  <dataConsolidate/>
  <mergeCells count="39">
    <mergeCell ref="H12:H13"/>
    <mergeCell ref="I8:I9"/>
    <mergeCell ref="J8:J9"/>
    <mergeCell ref="J12:J13"/>
    <mergeCell ref="A27:I27"/>
    <mergeCell ref="G21:I21"/>
    <mergeCell ref="A22:J22"/>
    <mergeCell ref="A28:I28"/>
    <mergeCell ref="D14:D15"/>
    <mergeCell ref="E14:G15"/>
    <mergeCell ref="H14:H15"/>
    <mergeCell ref="I14:I15"/>
    <mergeCell ref="B10:C17"/>
    <mergeCell ref="D10:D11"/>
    <mergeCell ref="E10:G11"/>
    <mergeCell ref="H10:H11"/>
    <mergeCell ref="I10:I11"/>
    <mergeCell ref="D12:D13"/>
    <mergeCell ref="E12:G13"/>
    <mergeCell ref="A19:J19"/>
    <mergeCell ref="A25:I25"/>
    <mergeCell ref="A26:I26"/>
    <mergeCell ref="A24:J24"/>
    <mergeCell ref="B1:H1"/>
    <mergeCell ref="J10:J11"/>
    <mergeCell ref="D16:D17"/>
    <mergeCell ref="E16:G17"/>
    <mergeCell ref="H16:H17"/>
    <mergeCell ref="I16:I17"/>
    <mergeCell ref="J16:J17"/>
    <mergeCell ref="I12:I13"/>
    <mergeCell ref="J14:J15"/>
    <mergeCell ref="A2:J2"/>
    <mergeCell ref="A4:J4"/>
    <mergeCell ref="A6:J6"/>
    <mergeCell ref="B8:C9"/>
    <mergeCell ref="D8:D9"/>
    <mergeCell ref="E8:G9"/>
    <mergeCell ref="H8:H9"/>
  </mergeCells>
  <phoneticPr fontId="1"/>
  <printOptions horizontalCentered="1"/>
  <pageMargins left="0.35" right="0.25" top="0.48" bottom="0.5" header="0.37" footer="0.46"/>
  <pageSetup scale="51" orientation="portrait" verticalDpi="1200" r:id="rId1"/>
  <headerFooter alignWithMargins="0">
    <oddFooter>&amp;L&amp;"Arial,Regular"&amp;8&amp;XTM&amp;X SAVE ON ENERGY is a trademark of the Independent Electricity System Operator (IESO). 
© 2025 Independent Electricity System Operator. All rights reserved.
&amp;C&amp;"Arial,Regular"&amp;8 V1.0&amp;R&amp;8Page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6" x14ac:dyDescent="0.2"/>
  <cols>
    <col min="1" max="1" width="163" bestFit="1" customWidth="1"/>
  </cols>
  <sheetData>
    <row r="1" spans="1:1" ht="13.2" x14ac:dyDescent="0.25">
      <c r="A1" s="21" t="s">
        <v>37</v>
      </c>
    </row>
  </sheetData>
  <hyperlinks>
    <hyperlink ref="A1" r:id="rId1" tooltip="click to email retrofit@ieso.ca" xr:uid="{00000000-0004-0000-0100-000000000000}"/>
  </hyperlinks>
  <pageMargins left="0.7" right="0.7" top="0.75" bottom="0.75" header="0.3" footer="0.3"/>
  <pageSetup orientation="portrait" r:id="rId2"/>
  <headerFooter>
    <oddFooter>&amp;L&amp;8&amp;XTM&amp;X SAVE ON ENERGY is a trademark of the Independent Electricity System Operator (IESO). 
© 2025 Independent Electricity System Operator. All rights reserved.
&amp;C&amp;8V1.0&amp;R&amp;8Page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B7"/>
  <sheetViews>
    <sheetView workbookViewId="0">
      <selection activeCell="B6" sqref="B6"/>
    </sheetView>
  </sheetViews>
  <sheetFormatPr defaultRowHeight="12.6" x14ac:dyDescent="0.2"/>
  <cols>
    <col min="1" max="1" width="14.6328125" customWidth="1"/>
  </cols>
  <sheetData>
    <row r="2" spans="1:2" x14ac:dyDescent="0.2">
      <c r="A2" t="s">
        <v>38</v>
      </c>
      <c r="B2" s="5">
        <v>1</v>
      </c>
    </row>
    <row r="3" spans="1:2" x14ac:dyDescent="0.2">
      <c r="A3" s="6" t="s">
        <v>39</v>
      </c>
      <c r="B3" s="7" t="s">
        <v>40</v>
      </c>
    </row>
    <row r="4" spans="1:2" x14ac:dyDescent="0.2">
      <c r="A4" s="6" t="s">
        <v>41</v>
      </c>
      <c r="B4" s="8">
        <v>1</v>
      </c>
    </row>
    <row r="5" spans="1:2" x14ac:dyDescent="0.2">
      <c r="A5" s="6" t="s">
        <v>42</v>
      </c>
      <c r="B5" s="8">
        <v>2025</v>
      </c>
    </row>
    <row r="6" spans="1:2" x14ac:dyDescent="0.2">
      <c r="A6" s="6"/>
    </row>
    <row r="7" spans="1:2" ht="17.399999999999999" x14ac:dyDescent="0.3">
      <c r="A7" s="9" t="s">
        <v>43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18"/>
  <sheetViews>
    <sheetView workbookViewId="0">
      <selection activeCell="C8" sqref="C8"/>
    </sheetView>
  </sheetViews>
  <sheetFormatPr defaultRowHeight="12.6" x14ac:dyDescent="0.2"/>
  <cols>
    <col min="1" max="1" width="13.7265625" bestFit="1" customWidth="1"/>
    <col min="2" max="2" width="10.453125" bestFit="1" customWidth="1"/>
    <col min="3" max="3" width="138.26953125" bestFit="1" customWidth="1"/>
  </cols>
  <sheetData>
    <row r="1" spans="1:3" x14ac:dyDescent="0.2">
      <c r="A1" s="11" t="s">
        <v>44</v>
      </c>
      <c r="B1" s="11" t="s">
        <v>45</v>
      </c>
      <c r="C1" s="11" t="s">
        <v>46</v>
      </c>
    </row>
    <row r="2" spans="1:3" x14ac:dyDescent="0.2">
      <c r="A2" s="10">
        <v>1</v>
      </c>
      <c r="B2" s="12">
        <v>44196</v>
      </c>
      <c r="C2" s="6" t="s">
        <v>47</v>
      </c>
    </row>
    <row r="3" spans="1:3" x14ac:dyDescent="0.2">
      <c r="A3" s="10"/>
      <c r="B3" s="12"/>
      <c r="C3" s="6"/>
    </row>
    <row r="4" spans="1:3" x14ac:dyDescent="0.2">
      <c r="A4" s="10"/>
      <c r="B4" s="12"/>
      <c r="C4" s="6"/>
    </row>
    <row r="5" spans="1:3" x14ac:dyDescent="0.2">
      <c r="A5" s="10"/>
      <c r="B5" s="12"/>
      <c r="C5" s="6"/>
    </row>
    <row r="6" spans="1:3" x14ac:dyDescent="0.2">
      <c r="A6" s="10"/>
      <c r="B6" s="12"/>
      <c r="C6" s="6"/>
    </row>
    <row r="7" spans="1:3" x14ac:dyDescent="0.2">
      <c r="A7" s="10"/>
      <c r="B7" s="12"/>
      <c r="C7" s="6"/>
    </row>
    <row r="8" spans="1:3" x14ac:dyDescent="0.2">
      <c r="A8" s="10"/>
      <c r="B8" s="12"/>
      <c r="C8" s="6"/>
    </row>
    <row r="9" spans="1:3" x14ac:dyDescent="0.2">
      <c r="A9" s="10"/>
      <c r="B9" s="12"/>
      <c r="C9" s="6"/>
    </row>
    <row r="10" spans="1:3" x14ac:dyDescent="0.2">
      <c r="A10" s="10"/>
      <c r="B10" s="12"/>
      <c r="C10" s="6"/>
    </row>
    <row r="11" spans="1:3" x14ac:dyDescent="0.2">
      <c r="A11" s="10"/>
      <c r="B11" s="12"/>
      <c r="C11" s="6"/>
    </row>
    <row r="12" spans="1:3" x14ac:dyDescent="0.2">
      <c r="A12" s="10"/>
      <c r="B12" s="12"/>
      <c r="C12" s="6"/>
    </row>
    <row r="13" spans="1:3" x14ac:dyDescent="0.2">
      <c r="A13" s="13"/>
      <c r="B13" s="12"/>
    </row>
    <row r="14" spans="1:3" x14ac:dyDescent="0.2">
      <c r="A14" s="13"/>
      <c r="B14" s="12"/>
      <c r="C14" s="6"/>
    </row>
    <row r="15" spans="1:3" x14ac:dyDescent="0.2">
      <c r="A15" s="13"/>
      <c r="B15" s="12"/>
    </row>
    <row r="16" spans="1:3" x14ac:dyDescent="0.2">
      <c r="A16" s="13"/>
      <c r="B16" s="12"/>
    </row>
    <row r="17" spans="1:2" x14ac:dyDescent="0.2">
      <c r="A17" s="13"/>
      <c r="B17" s="12"/>
    </row>
    <row r="18" spans="1:2" x14ac:dyDescent="0.2">
      <c r="A18" s="13"/>
      <c r="B18" s="1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a0a26ad-673a-4fec-bfcd-9999ec2c4634" xsi:nil="true"/>
    <lcf76f155ced4ddcb4097134ff3c332f xmlns="cdf8d4ea-74c8-4be1-aeb0-bca783ecfd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FE1E5DBE841746A567AE383E943A2F" ma:contentTypeVersion="12" ma:contentTypeDescription="Create a new document." ma:contentTypeScope="" ma:versionID="6c3832be0ca07ede92a3520d9f633971">
  <xsd:schema xmlns:xsd="http://www.w3.org/2001/XMLSchema" xmlns:xs="http://www.w3.org/2001/XMLSchema" xmlns:p="http://schemas.microsoft.com/office/2006/metadata/properties" xmlns:ns2="cdf8d4ea-74c8-4be1-aeb0-bca783ecfdd7" xmlns:ns3="3a0a26ad-673a-4fec-bfcd-9999ec2c4634" targetNamespace="http://schemas.microsoft.com/office/2006/metadata/properties" ma:root="true" ma:fieldsID="129d54ea3f8b867fbc39bdddc57043aa" ns2:_="" ns3:_="">
    <xsd:import namespace="cdf8d4ea-74c8-4be1-aeb0-bca783ecfdd7"/>
    <xsd:import namespace="3a0a26ad-673a-4fec-bfcd-9999ec2c46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8d4ea-74c8-4be1-aeb0-bca783ecf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0a26ad-673a-4fec-bfcd-9999ec2c46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171b91f-4deb-4079-b98d-5c591e388aa8}" ma:internalName="TaxCatchAll" ma:showField="CatchAllData" ma:web="3a0a26ad-673a-4fec-bfcd-9999ec2c4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71BFB5-4783-4710-AA81-E8B952B16938}">
  <ds:schemaRef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purl.org/dc/terms/"/>
    <ds:schemaRef ds:uri="http://purl.org/dc/dcmitype/"/>
    <ds:schemaRef ds:uri="cdf8d4ea-74c8-4be1-aeb0-bca783ecfdd7"/>
    <ds:schemaRef ds:uri="http://schemas.microsoft.com/office/infopath/2007/PartnerControls"/>
    <ds:schemaRef ds:uri="3a0a26ad-673a-4fec-bfcd-9999ec2c4634"/>
    <ds:schemaRef ds:uri="http://www.w3.org/XML/1998/namespace"/>
  </ds:schemaRefs>
</ds:datastoreItem>
</file>

<file path=customXml/itemProps2.xml><?xml version="1.0" encoding="utf-8"?>
<ds:datastoreItem xmlns:ds="http://schemas.openxmlformats.org/officeDocument/2006/customXml" ds:itemID="{45CEF82B-B4AA-4522-865F-898DE476E02B}">
  <ds:schemaRefs>
    <ds:schemaRef ds:uri="http://schemas.microsoft.com/sharepoint/v3/contenttype/forms"/>
  </ds:schemaRefs>
</ds:datastoreItem>
</file>

<file path=customXml/itemProps3.xml><?xml version="1.0" encoding="utf-8"?>
<ds:datastoreItem xmlns:ds="http://schemas.openxmlformats.org/officeDocument/2006/customXml" ds:itemID="{F4AE68BC-DEF8-4026-A05B-90222F3B2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f8d4ea-74c8-4be1-aeb0-bca783ecfdd7"/>
    <ds:schemaRef ds:uri="3a0a26ad-673a-4fec-bfcd-9999ec2c4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Eligible Measures List</vt:lpstr>
      <vt:lpstr>Accessibility Disclaimer</vt:lpstr>
      <vt:lpstr>Version Control</vt:lpstr>
      <vt:lpstr>Revision History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Kehn Cyrus Saplagio</cp:lastModifiedBy>
  <cp:revision/>
  <cp:lastPrinted>2024-12-18T19:25:59Z</cp:lastPrinted>
  <dcterms:created xsi:type="dcterms:W3CDTF">2006-11-22T16:30:17Z</dcterms:created>
  <dcterms:modified xsi:type="dcterms:W3CDTF">2024-12-18T19:26:03Z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0x0101002BFE1E5DBE841746A567AE383E943A2F</vt:lpwstr>
  </property>
  <property fmtid="{D5CDD505-2E9C-101B-9397-08002B2CF9AE}" pid="3" name="MediaServiceImageTags">
    <vt:lpwstr/>
  </property>
</Properties>
</file>