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defaultThemeVersion="124226"/>
  <mc:AlternateContent xmlns:mc="http://schemas.openxmlformats.org/markup-compatibility/2006">
    <mc:Choice Requires="x15">
      <x15ac:absPath xmlns:x15ac="http://schemas.microsoft.com/office/spreadsheetml/2010/11/ac" url="C:\Users\chud\Desktop\"/>
    </mc:Choice>
  </mc:AlternateContent>
  <workbookProtection workbookAlgorithmName="SHA-512" workbookHashValue="TzMt6uo9bFbASeLqgotlGyrfMH0xngGOe8/GSr8cMu9kv6+RtVur8S1VWIcl/nEnXe+al4ozefKT3mdZo9jAhg==" workbookSaltValue="7HEouqDY29WlMlFwN9OPcQ==" workbookSpinCount="100000" lockStructure="1"/>
  <bookViews>
    <workbookView xWindow="0" yWindow="0" windowWidth="28800" windowHeight="11700" tabRatio="500"/>
  </bookViews>
  <sheets>
    <sheet name="Eligible Measures List" sheetId="1" r:id="rId1"/>
    <sheet name="Accessibility Disclaimer" sheetId="4" r:id="rId2"/>
    <sheet name="Version Control" sheetId="2" state="hidden" r:id="rId3"/>
    <sheet name="Revision History" sheetId="3" state="hidden" r:id="rId4"/>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 l="1"/>
  <c r="J10" i="1"/>
  <c r="J12" i="1"/>
  <c r="J14" i="1"/>
  <c r="J16" i="1"/>
  <c r="J28" i="1"/>
  <c r="J41" i="1"/>
  <c r="J21" i="1" l="1"/>
  <c r="J39" i="1" s="1"/>
  <c r="J43" i="1" s="1"/>
</calcChain>
</file>

<file path=xl/sharedStrings.xml><?xml version="1.0" encoding="utf-8"?>
<sst xmlns="http://schemas.openxmlformats.org/spreadsheetml/2006/main" count="51" uniqueCount="51">
  <si>
    <t>TOTAL PARTICIPANT INCENTIVE REQUESTED:</t>
  </si>
  <si>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</si>
  <si>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</si>
  <si>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</si>
  <si>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</si>
  <si>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</si>
  <si>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</si>
  <si>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Details</t>
  </si>
  <si>
    <t>Date</t>
  </si>
  <si>
    <t>PROJECT COST BREAKDOWN</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</si>
  <si>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</si>
  <si>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</si>
  <si>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</si>
  <si>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</si>
  <si>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</si>
  <si>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</si>
  <si>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</si>
  <si>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</si>
  <si>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</si>
  <si>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</si>
  <si>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</si>
  <si>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</si>
  <si>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</si>
  <si>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2. Maximum Allowable Participant Incentive (50% of Total Eligible Costs for the Project)</t>
  </si>
  <si>
    <t>3. Estimated Participant Incentive Amount (based on lesser of 50% of Total Eligible Costs for the Project or Total Calculated Participant Incentive)</t>
  </si>
  <si>
    <t>Manufacturer Name / Model#</t>
  </si>
  <si>
    <t>Quantity</t>
  </si>
  <si>
    <t>Costs which are eligible to be included in determining applicable Participant Incentives must be costs of 3rd party suppliers directly related to the procurement and implementation of the Eligible Measures and are limited to the following:</t>
  </si>
  <si>
    <t>Name of Applicant:</t>
  </si>
  <si>
    <t>Company Name:</t>
  </si>
  <si>
    <t>Building Address:</t>
  </si>
  <si>
    <t>Total Incentive ($)</t>
  </si>
  <si>
    <t>Advanced RTU Controls</t>
  </si>
  <si>
    <t xml:space="preserve"> RTU Cooling Capacity </t>
  </si>
  <si>
    <t>≥ 3 &amp; &lt; 5.4 Tons</t>
  </si>
  <si>
    <t>≥ 5.4 &amp; &lt; 11.4 Tons</t>
  </si>
  <si>
    <t>Participant Incentive ($) per Advanced RTU Controls</t>
  </si>
  <si>
    <t>≥ 11.4 &amp; &lt;19.9 Tons</t>
  </si>
  <si>
    <t>≥19.9 &amp; &lt; 63.4 Tons</t>
  </si>
  <si>
    <t>Equipment Description</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</si>
  <si>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</si>
  <si>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Prescriptive worksheets are no longer required to submit Retrofit incentive applications in the 2021-2024 Conservation and Demand Management Framework. This is an optional worksheet, made available to assist Retrofit applicants with calculating incentives</t>
  </si>
  <si>
    <r>
      <t>Note:</t>
    </r>
    <r>
      <rPr>
        <sz val="10"/>
        <rFont val="Arial"/>
        <family val="2"/>
      </rPr>
      <t xml:space="preserve"> The Eligible Measures Lists and Eligible Measures Worksheets are based on assumptions and are subject to change and the incentive amounts do not include HST or other applicable taxes.</t>
    </r>
    <r>
      <rPr>
        <vertAlign val="superscript"/>
        <sz val="10"/>
        <rFont val="Arial"/>
        <family val="2"/>
      </rPr>
      <t/>
    </r>
  </si>
  <si>
    <t>1. Total Calculated Participant Incentive</t>
  </si>
  <si>
    <t>The Advanced RTU Controls measure installs demand-controlled ventilation with supply-fan speed control via a variable-frequency drive to a single-zone, packaged HVAC unit with a functioning integrated
economizer already installed.</t>
  </si>
  <si>
    <t>2021-2024 CDM Framework Release</t>
  </si>
  <si>
    <t>Removed Proof of Payment Clause</t>
  </si>
  <si>
    <t>Updated Disclaimer</t>
  </si>
  <si>
    <t>INSTRUCTIONS:
In order to calculate the Participant Incentive amount, enter the number of Advanced RTU Controls to be installed in the 'Quantity' row to determine the 'Participant Incentive ($)'.  The 'Total Participant Incentive' row will automatically populate based on this information.  The 'Manufacturer Name/Model #' must also be completed for each unit. The sum of the 'Total Incentive' amounts will be automatically populated in the 'TOTAL PARTICIPANT INCENTIVE REQUESTED' field at the bottom of the worksheet.   
It is required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</si>
  <si>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New Incentives</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</si>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</sst>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164" formatCode="_(&quot;$&quot;* #,##0.00_);_(&quot;$&quot;* \(#,##0.00\);_(&quot;$&quot;* &quot;-&quot;??_);_(@_)"/>
    <numFmt numFmtId="165" formatCode="&quot;$&quot;#,##0"/>
    <numFmt numFmtId="166" formatCode="&quot;$&quot;#,##0.00"/>
    <numFmt numFmtId="167" formatCode="0.0_);\(0.0\)"/>
    <numFmt numFmtId="168" formatCode="0.0"/>
    <numFmt numFmtId="169" formatCode="_-&quot;$&quot;* #,##0_-;\-&quot;$&quot;* #,##0_-;_-&quot;$&quot;* &quot;-&quot;??_-;_-@_-"/>
  </numFmts>
  <fonts count="24" x14ac:knownFonts="1">
    <font>
      <sz val="10"/>
      <name val="Verdana"/>
    </font>
    <font>
      <sz val="8"/>
      <name val="Verdana"/>
      <family val="2"/>
    </font>
    <font>
      <sz val="9"/>
      <name val="Arial"/>
      <family val="2"/>
    </font>
    <font>
      <vertAlign val="superscript"/>
      <sz val="10"/>
      <name val="Arial"/>
      <family val="2"/>
    </font>
    <font>
      <sz val="10"/>
      <name val="Verdana"/>
      <family val="2"/>
    </font>
    <font>
      <sz val="14"/>
      <color rgb="FFFF0000"/>
      <name val="Verdana"/>
      <family val="2"/>
    </font>
    <font>
      <b/>
      <sz val="14"/>
      <color rgb="FFFF0000"/>
      <name val="Verdana"/>
      <family val="2"/>
    </font>
    <font>
      <sz val="9"/>
      <name val="Verdana"/>
      <family val="2"/>
    </font>
    <font>
      <sz val="10"/>
      <name val="Verdana"/>
      <family val="2"/>
    </font>
    <font>
      <sz val="16"/>
      <color theme="0" tint="-0.34998626667073579"/>
      <name val="Helvetica"/>
      <family val="2"/>
    </font>
    <font>
      <sz val="10"/>
      <color rgb="FFFF0000"/>
      <name val="Verdana"/>
      <family val="2"/>
    </font>
    <font>
      <b/>
      <i/>
      <sz val="10"/>
      <color rgb="FFFF0000"/>
      <name val="Arial"/>
      <family val="2"/>
    </font>
    <font>
      <sz val="10"/>
      <name val="Arial"/>
      <family val="2"/>
    </font>
    <font>
      <sz val="9"/>
      <name val="Calibri"/>
      <family val="2"/>
    </font>
    <font>
      <u/>
      <sz val="10"/>
      <color theme="10"/>
      <name val="Verdana"/>
      <family val="2"/>
    </font>
    <font>
      <u/>
      <sz val="10"/>
      <name val="Arial"/>
      <family val="2"/>
    </font>
    <font>
      <u/>
      <sz val="10"/>
      <color rgb="FF2E813E"/>
      <name val="Arial"/>
      <family val="2"/>
    </font>
    <font>
      <b/>
      <sz val="12"/>
      <name val="Arial"/>
      <family val="2"/>
    </font>
    <font>
      <b/>
      <sz val="10"/>
      <name val="Arial"/>
      <family val="2"/>
    </font>
    <font>
      <b/>
      <i/>
      <sz val="10"/>
      <name val="Arial"/>
      <family val="2"/>
    </font>
    <font>
      <b/>
      <i/>
      <sz val="8"/>
      <name val="Arial"/>
      <family val="2"/>
    </font>
    <font>
      <sz val="8"/>
      <name val="Arial"/>
      <family val="2"/>
    </font>
    <font>
      <b/>
      <sz val="10"/>
      <name val="Verdana"/>
      <family val="2"/>
    </font>
    <font>
      <b/>
      <sz val="9"/>
      <name val="Verdana"/>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9">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4" fillId="0" borderId="0"/>
    <xf numFmtId="164" fontId="4" fillId="0" borderId="0" applyFont="0" applyFill="0" applyBorder="0" applyAlignment="0" applyProtection="0"/>
    <xf numFmtId="44" fontId="8" fillId="0" borderId="0" applyFont="0" applyFill="0" applyBorder="0" applyAlignment="0" applyProtection="0"/>
    <xf numFmtId="0" fontId="14" fillId="0" borderId="0" applyNumberFormat="0" applyFill="0" applyBorder="0" applyAlignment="0" applyProtection="0"/>
  </cellStyleXfs>
  <cellXfs count="111">
    <xf numFmtId="0" fontId="0" fillId="0" borderId="0" xfId="0"/>
    <xf numFmtId="0" fontId="0" fillId="0" borderId="0" xfId="0" applyProtection="1"/>
    <xf numFmtId="0" fontId="0" fillId="0" borderId="0" xfId="0" applyAlignment="1" applyProtection="1">
      <alignment vertical="center"/>
    </xf>
    <xf numFmtId="0" fontId="2" fillId="0" borderId="0" xfId="0" applyFont="1" applyBorder="1" applyAlignment="1" applyProtection="1">
      <alignment horizontal="center" vertical="center" wrapText="1"/>
    </xf>
    <xf numFmtId="165" fontId="2" fillId="0" borderId="0" xfId="0" applyNumberFormat="1" applyFont="1" applyBorder="1" applyAlignment="1" applyProtection="1">
      <alignment horizontal="center" vertical="center" wrapText="1"/>
    </xf>
    <xf numFmtId="0" fontId="2" fillId="0" borderId="0" xfId="0" applyFont="1" applyBorder="1" applyAlignment="1" applyProtection="1">
      <alignment horizontal="center" vertical="center"/>
    </xf>
    <xf numFmtId="167" fontId="4" fillId="3" borderId="0" xfId="0" applyNumberFormat="1" applyFont="1" applyFill="1"/>
    <xf numFmtId="0" fontId="4" fillId="0" borderId="0" xfId="0" applyFont="1"/>
    <xf numFmtId="168" fontId="4" fillId="3" borderId="0" xfId="0" applyNumberFormat="1" applyFont="1" applyFill="1"/>
    <xf numFmtId="1" fontId="4" fillId="3" borderId="0" xfId="0" applyNumberFormat="1" applyFont="1" applyFill="1"/>
    <xf numFmtId="0" fontId="5" fillId="0" borderId="0" xfId="0" applyFont="1"/>
    <xf numFmtId="167" fontId="4" fillId="0" borderId="0" xfId="0" applyNumberFormat="1" applyFont="1" applyFill="1"/>
    <xf numFmtId="0" fontId="0" fillId="3" borderId="0" xfId="0" applyFill="1"/>
    <xf numFmtId="15" fontId="0" fillId="0" borderId="0" xfId="0" applyNumberFormat="1"/>
    <xf numFmtId="168" fontId="0" fillId="0" borderId="0" xfId="0" applyNumberFormat="1"/>
    <xf numFmtId="0" fontId="4" fillId="0" borderId="0" xfId="0" applyFont="1"/>
    <xf numFmtId="0" fontId="7" fillId="0" borderId="0" xfId="1" applyFont="1" applyFill="1" applyAlignment="1" applyProtection="1">
      <alignment vertical="center"/>
    </xf>
    <xf numFmtId="0" fontId="4" fillId="0" borderId="0" xfId="0" applyFont="1" applyAlignment="1" applyProtection="1">
      <alignment vertical="center"/>
    </xf>
    <xf numFmtId="0" fontId="4" fillId="0" borderId="0" xfId="0" applyFont="1" applyProtection="1"/>
    <xf numFmtId="0" fontId="10" fillId="0" borderId="0" xfId="0" applyFont="1" applyAlignment="1" applyProtection="1">
      <alignment vertical="center"/>
    </xf>
    <xf numFmtId="0" fontId="11" fillId="0" borderId="0" xfId="0" applyFont="1" applyBorder="1" applyAlignment="1" applyProtection="1">
      <alignment horizontal="left" vertical="center" wrapText="1"/>
    </xf>
    <xf numFmtId="0" fontId="10" fillId="0" borderId="0" xfId="0" applyFont="1" applyProtection="1"/>
    <xf numFmtId="0" fontId="9" fillId="0" borderId="0" xfId="0" applyFont="1" applyAlignment="1" applyProtection="1">
      <alignment horizontal="left" vertical="center"/>
    </xf>
    <xf numFmtId="0" fontId="13" fillId="0" borderId="0" xfId="0" applyFont="1" applyBorder="1" applyAlignment="1" applyProtection="1">
      <alignment horizontal="center" vertical="center" wrapText="1"/>
    </xf>
    <xf numFmtId="0" fontId="15" fillId="0" borderId="0" xfId="4" applyFont="1"/>
    <xf numFmtId="0" fontId="4" fillId="0" borderId="0" xfId="0" applyFont="1" applyAlignment="1" applyProtection="1">
      <alignment vertical="center"/>
      <protection locked="0"/>
    </xf>
    <xf numFmtId="0" fontId="4" fillId="0" borderId="0" xfId="0" applyFont="1" applyBorder="1" applyAlignment="1" applyProtection="1">
      <alignment vertical="center"/>
    </xf>
    <xf numFmtId="0" fontId="18" fillId="0" borderId="0" xfId="0" applyFont="1" applyBorder="1" applyAlignment="1" applyProtection="1">
      <alignment vertical="center" wrapText="1"/>
    </xf>
    <xf numFmtId="166" fontId="18" fillId="0" borderId="2" xfId="0" applyNumberFormat="1" applyFont="1" applyBorder="1" applyAlignment="1" applyProtection="1">
      <alignment horizontal="center" vertical="center" wrapText="1"/>
    </xf>
    <xf numFmtId="0" fontId="18" fillId="0" borderId="0" xfId="1" applyFont="1" applyFill="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center" vertical="center"/>
    </xf>
    <xf numFmtId="0" fontId="18" fillId="0" borderId="0" xfId="0" applyFont="1" applyBorder="1" applyAlignment="1" applyProtection="1">
      <alignment vertical="center"/>
    </xf>
    <xf numFmtId="0" fontId="18" fillId="0" borderId="0" xfId="0" applyFont="1" applyAlignment="1" applyProtection="1">
      <alignment vertical="center"/>
    </xf>
    <xf numFmtId="169" fontId="4" fillId="0" borderId="19" xfId="3" applyNumberFormat="1" applyFont="1" applyBorder="1" applyAlignment="1" applyProtection="1">
      <alignment vertical="center"/>
      <protection locked="0"/>
    </xf>
    <xf numFmtId="169" fontId="4" fillId="0" borderId="21" xfId="3" applyNumberFormat="1" applyFont="1" applyBorder="1" applyAlignment="1" applyProtection="1">
      <alignment vertical="center"/>
      <protection locked="0"/>
    </xf>
    <xf numFmtId="169" fontId="4" fillId="0" borderId="25" xfId="3" applyNumberFormat="1" applyFont="1" applyBorder="1" applyAlignment="1" applyProtection="1">
      <alignment vertical="center"/>
      <protection locked="0"/>
    </xf>
    <xf numFmtId="169" fontId="22" fillId="0" borderId="2" xfId="3" applyNumberFormat="1" applyFont="1" applyBorder="1" applyAlignment="1" applyProtection="1">
      <alignment vertical="center"/>
    </xf>
    <xf numFmtId="0" fontId="12" fillId="0" borderId="0" xfId="1" applyFont="1" applyFill="1" applyAlignment="1" applyProtection="1">
      <alignment horizontal="left" vertical="center"/>
    </xf>
    <xf numFmtId="0" fontId="18" fillId="0" borderId="0" xfId="1" applyFont="1" applyFill="1" applyAlignment="1" applyProtection="1">
      <alignment vertical="center"/>
    </xf>
    <xf numFmtId="0" fontId="22" fillId="0" borderId="0" xfId="0" applyFont="1" applyAlignment="1" applyProtection="1">
      <alignment vertical="center"/>
    </xf>
    <xf numFmtId="164" fontId="18" fillId="0" borderId="12" xfId="2" applyFont="1" applyFill="1" applyBorder="1" applyAlignment="1" applyProtection="1">
      <alignment horizontal="center" vertical="center"/>
    </xf>
    <xf numFmtId="0" fontId="22" fillId="0" borderId="0" xfId="0" applyFont="1" applyProtection="1"/>
    <xf numFmtId="0" fontId="23" fillId="0" borderId="0" xfId="1" applyFont="1" applyFill="1" applyAlignment="1" applyProtection="1">
      <alignment vertical="center"/>
    </xf>
    <xf numFmtId="0" fontId="22" fillId="0" borderId="0" xfId="1" applyFont="1" applyFill="1" applyAlignment="1" applyProtection="1">
      <alignment horizontal="center" vertical="center"/>
    </xf>
    <xf numFmtId="0" fontId="4" fillId="0" borderId="13" xfId="0" applyFont="1" applyBorder="1" applyProtection="1">
      <protection locked="0"/>
    </xf>
    <xf numFmtId="0" fontId="4" fillId="0" borderId="0" xfId="1" applyFont="1" applyFill="1" applyProtection="1"/>
    <xf numFmtId="0" fontId="10" fillId="0" borderId="0" xfId="0" applyFont="1" applyBorder="1" applyProtection="1"/>
    <xf numFmtId="0" fontId="10" fillId="0" borderId="0" xfId="0" applyFont="1" applyBorder="1" applyProtection="1">
      <protection locked="0"/>
    </xf>
    <xf numFmtId="0" fontId="0" fillId="0" borderId="0" xfId="0" applyBorder="1" applyProtection="1"/>
    <xf numFmtId="0" fontId="17" fillId="0" borderId="26" xfId="0" applyFont="1" applyBorder="1" applyAlignment="1" applyProtection="1">
      <alignment horizontal="left" vertical="center" wrapText="1"/>
    </xf>
    <xf numFmtId="0" fontId="17" fillId="0" borderId="27" xfId="0" applyFont="1" applyBorder="1" applyAlignment="1" applyProtection="1">
      <alignment horizontal="left" vertical="center" wrapText="1"/>
    </xf>
    <xf numFmtId="0" fontId="17" fillId="0" borderId="28" xfId="0" applyFont="1" applyBorder="1" applyAlignment="1" applyProtection="1">
      <alignment horizontal="left" vertical="center" wrapText="1"/>
    </xf>
    <xf numFmtId="165" fontId="2" fillId="0" borderId="4" xfId="0" applyNumberFormat="1" applyFont="1" applyBorder="1" applyAlignment="1" applyProtection="1">
      <alignment horizontal="center" vertical="center" wrapText="1"/>
      <protection locked="0"/>
    </xf>
    <xf numFmtId="165" fontId="2" fillId="0" borderId="7" xfId="0" applyNumberFormat="1" applyFont="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168" fontId="12" fillId="0" borderId="5" xfId="0" applyNumberFormat="1" applyFont="1" applyFill="1" applyBorder="1" applyAlignment="1" applyProtection="1">
      <alignment horizontal="center" vertical="center" wrapText="1"/>
      <protection locked="0"/>
    </xf>
    <xf numFmtId="168" fontId="12" fillId="0" borderId="3" xfId="0" applyNumberFormat="1" applyFont="1" applyFill="1" applyBorder="1" applyAlignment="1" applyProtection="1">
      <alignment horizontal="center" vertical="center" wrapText="1"/>
      <protection locked="0"/>
    </xf>
    <xf numFmtId="168" fontId="12" fillId="0" borderId="9" xfId="0" applyNumberFormat="1" applyFont="1" applyFill="1" applyBorder="1" applyAlignment="1" applyProtection="1">
      <alignment horizontal="center" vertical="center" wrapText="1"/>
      <protection locked="0"/>
    </xf>
    <xf numFmtId="168" fontId="12" fillId="0" borderId="6" xfId="0" applyNumberFormat="1" applyFont="1" applyFill="1" applyBorder="1" applyAlignment="1" applyProtection="1">
      <alignment horizontal="center" vertical="center" wrapText="1"/>
      <protection locked="0"/>
    </xf>
    <xf numFmtId="168" fontId="12" fillId="0" borderId="11" xfId="0" applyNumberFormat="1" applyFont="1" applyFill="1" applyBorder="1" applyAlignment="1" applyProtection="1">
      <alignment horizontal="center" vertical="center" wrapText="1"/>
      <protection locked="0"/>
    </xf>
    <xf numFmtId="168" fontId="12" fillId="0" borderId="1" xfId="0" applyNumberFormat="1" applyFont="1" applyFill="1" applyBorder="1" applyAlignment="1" applyProtection="1">
      <alignment horizontal="center" vertical="center" wrapText="1"/>
      <protection locked="0"/>
    </xf>
    <xf numFmtId="1" fontId="12" fillId="0" borderId="4" xfId="0" applyNumberFormat="1" applyFont="1" applyFill="1" applyBorder="1" applyAlignment="1" applyProtection="1">
      <alignment horizontal="center" vertical="center"/>
      <protection locked="0"/>
    </xf>
    <xf numFmtId="1" fontId="12" fillId="0" borderId="7" xfId="0" applyNumberFormat="1" applyFont="1" applyFill="1" applyBorder="1" applyAlignment="1" applyProtection="1">
      <alignment horizontal="center" vertical="center"/>
      <protection locked="0"/>
    </xf>
    <xf numFmtId="169" fontId="12" fillId="0" borderId="4" xfId="3" applyNumberFormat="1" applyFont="1" applyFill="1" applyBorder="1" applyAlignment="1" applyProtection="1">
      <alignment horizontal="center" vertical="center"/>
    </xf>
    <xf numFmtId="169" fontId="12" fillId="0" borderId="7" xfId="3" applyNumberFormat="1" applyFont="1" applyFill="1" applyBorder="1" applyAlignment="1" applyProtection="1">
      <alignment horizontal="center" vertical="center"/>
    </xf>
    <xf numFmtId="0" fontId="9" fillId="0" borderId="0" xfId="0" applyFont="1" applyAlignment="1" applyProtection="1">
      <alignment horizontal="left" vertical="center" wrapText="1"/>
    </xf>
    <xf numFmtId="0" fontId="12" fillId="0" borderId="0" xfId="0" applyFont="1" applyBorder="1" applyAlignment="1" applyProtection="1">
      <alignment horizontal="left" vertical="center" wrapText="1"/>
    </xf>
    <xf numFmtId="0" fontId="18" fillId="2" borderId="26" xfId="0" applyFont="1" applyFill="1" applyBorder="1" applyAlignment="1" applyProtection="1">
      <alignment horizontal="center" vertical="center" wrapText="1"/>
    </xf>
    <xf numFmtId="0" fontId="18" fillId="2" borderId="27" xfId="0" applyFont="1" applyFill="1" applyBorder="1" applyAlignment="1" applyProtection="1">
      <alignment horizontal="center" vertical="center" wrapText="1"/>
    </xf>
    <xf numFmtId="0" fontId="18" fillId="2" borderId="28" xfId="0" applyFont="1" applyFill="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0" borderId="26" xfId="1" applyFont="1" applyFill="1" applyBorder="1" applyAlignment="1" applyProtection="1">
      <alignment horizontal="left" vertical="top"/>
    </xf>
    <xf numFmtId="0" fontId="18" fillId="0" borderId="27" xfId="1" applyFont="1" applyFill="1" applyBorder="1" applyAlignment="1" applyProtection="1">
      <alignment horizontal="left" vertical="top"/>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2" fontId="12" fillId="0" borderId="5" xfId="0" applyNumberFormat="1" applyFont="1" applyFill="1" applyBorder="1" applyAlignment="1" applyProtection="1">
      <alignment horizontal="center" vertical="center"/>
      <protection locked="0"/>
    </xf>
    <xf numFmtId="2" fontId="12" fillId="0" borderId="3" xfId="0" applyNumberFormat="1" applyFont="1" applyFill="1" applyBorder="1" applyAlignment="1" applyProtection="1">
      <alignment horizontal="center" vertical="center"/>
      <protection locked="0"/>
    </xf>
    <xf numFmtId="2" fontId="12" fillId="0" borderId="9" xfId="0" applyNumberFormat="1" applyFont="1" applyFill="1" applyBorder="1" applyAlignment="1" applyProtection="1">
      <alignment horizontal="center" vertical="center"/>
      <protection locked="0"/>
    </xf>
    <xf numFmtId="2" fontId="12" fillId="0" borderId="6" xfId="0" applyNumberFormat="1" applyFont="1" applyFill="1" applyBorder="1" applyAlignment="1" applyProtection="1">
      <alignment horizontal="center" vertical="center"/>
      <protection locked="0"/>
    </xf>
    <xf numFmtId="2" fontId="12" fillId="0" borderId="11" xfId="0" applyNumberFormat="1" applyFont="1" applyFill="1" applyBorder="1" applyAlignment="1" applyProtection="1">
      <alignment horizontal="center" vertical="center"/>
      <protection locked="0"/>
    </xf>
    <xf numFmtId="2" fontId="12" fillId="0" borderId="1" xfId="0" applyNumberFormat="1" applyFont="1" applyFill="1" applyBorder="1" applyAlignment="1" applyProtection="1">
      <alignment horizontal="center" vertical="center"/>
      <protection locked="0"/>
    </xf>
    <xf numFmtId="0" fontId="19" fillId="0" borderId="0" xfId="0" applyFont="1" applyBorder="1" applyAlignment="1" applyProtection="1">
      <alignment horizontal="left" vertical="center" wrapText="1"/>
    </xf>
    <xf numFmtId="0" fontId="12" fillId="0" borderId="16" xfId="1" applyFont="1" applyFill="1" applyBorder="1" applyAlignment="1" applyProtection="1">
      <alignment horizontal="left" vertical="top"/>
    </xf>
    <xf numFmtId="0" fontId="12" fillId="0" borderId="17" xfId="1" applyFont="1" applyFill="1" applyBorder="1" applyAlignment="1" applyProtection="1">
      <alignment horizontal="left" vertical="top"/>
    </xf>
    <xf numFmtId="0" fontId="12" fillId="0" borderId="18" xfId="1" applyFont="1" applyFill="1" applyBorder="1" applyAlignment="1" applyProtection="1">
      <alignment horizontal="left" vertical="top"/>
    </xf>
    <xf numFmtId="0" fontId="12" fillId="0" borderId="20" xfId="1" applyFont="1" applyFill="1" applyBorder="1" applyAlignment="1" applyProtection="1">
      <alignment horizontal="left" vertical="top"/>
    </xf>
    <xf numFmtId="0" fontId="12" fillId="0" borderId="14" xfId="1" applyFont="1" applyFill="1" applyBorder="1" applyAlignment="1" applyProtection="1">
      <alignment horizontal="left" vertical="top"/>
    </xf>
    <xf numFmtId="0" fontId="12" fillId="0" borderId="15" xfId="1" applyFont="1" applyFill="1" applyBorder="1" applyAlignment="1" applyProtection="1">
      <alignment horizontal="left" vertical="top"/>
    </xf>
    <xf numFmtId="0" fontId="12" fillId="0" borderId="0" xfId="1" applyFont="1" applyFill="1" applyBorder="1" applyAlignment="1" applyProtection="1">
      <alignment horizontal="left" vertical="top" wrapText="1"/>
    </xf>
    <xf numFmtId="0" fontId="12" fillId="0" borderId="22" xfId="1" applyFont="1" applyFill="1" applyBorder="1" applyAlignment="1" applyProtection="1">
      <alignment horizontal="left" vertical="top"/>
    </xf>
    <xf numFmtId="0" fontId="12" fillId="0" borderId="23" xfId="1" applyFont="1" applyFill="1" applyBorder="1" applyAlignment="1" applyProtection="1">
      <alignment horizontal="left" vertical="top"/>
    </xf>
    <xf numFmtId="0" fontId="12" fillId="0" borderId="24" xfId="1" applyFont="1" applyFill="1" applyBorder="1" applyAlignment="1" applyProtection="1">
      <alignment horizontal="left" vertical="top"/>
    </xf>
    <xf numFmtId="0" fontId="18" fillId="0" borderId="2" xfId="0" applyFont="1" applyBorder="1" applyAlignment="1" applyProtection="1">
      <alignment horizontal="center" vertical="center" wrapText="1"/>
    </xf>
    <xf numFmtId="0" fontId="20" fillId="0" borderId="0"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3" xfId="0" applyFont="1" applyBorder="1" applyAlignment="1" applyProtection="1">
      <alignment horizontal="left" vertical="center" wrapText="1"/>
    </xf>
  </cellXfs>
  <cellStyles count="5">
    <cellStyle name="Currency" xfId="3" builtinId="4"/>
    <cellStyle name="Currency 2" xfId="2"/>
    <cellStyle name="Hyperlink" xfId="4" builtinId="8"/>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E8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0</xdr:col>
      <xdr:colOff>1162199</xdr:colOff>
      <xdr:row>0</xdr:row>
      <xdr:rowOff>609671</xdr:rowOff>
    </xdr:to>
    <xdr:pic>
      <xdr:nvPicPr>
        <xdr:cNvPr id="4" name="Picture 3" title="Save on Energy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95250" y="104775"/>
          <a:ext cx="1066949" cy="5048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77"/>
  <sheetViews>
    <sheetView showGridLines="0" tabSelected="1" topLeftCell="A7" zoomScaleNormal="100" zoomScalePageLayoutView="90" workbookViewId="0">
      <selection activeCell="H10" sqref="H10:H11"/>
    </sheetView>
  </sheetViews>
  <sheetFormatPr defaultColWidth="0" defaultRowHeight="12.75" zeroHeight="1" x14ac:dyDescent="0.2"/>
  <cols>
    <col min="1" max="1" width="21.25" style="1" customWidth="1"/>
    <col min="2" max="2" width="15.75" style="1" customWidth="1"/>
    <col min="3" max="3" width="16.375" style="1" customWidth="1"/>
    <col min="4" max="4" width="20.125" style="1" customWidth="1"/>
    <col min="5" max="5" width="13.625" style="1" customWidth="1"/>
    <col min="6" max="7" width="12.625" style="1" customWidth="1"/>
    <col min="8" max="8" width="12.75" style="1" customWidth="1"/>
    <col min="9" max="10" width="12.625" style="1" customWidth="1"/>
    <col min="11" max="11" width="3.125" style="1" customWidth="1"/>
    <col min="12" max="16384" width="19.125" style="1" hidden="1"/>
  </cols>
  <sheetData>
    <row r="1" spans="1:11" ht="63.75" customHeight="1" thickBot="1" x14ac:dyDescent="0.25">
      <c r="B1" s="50" t="s">
        <v>41</v>
      </c>
      <c r="C1" s="51"/>
      <c r="D1" s="51"/>
      <c r="E1" s="51"/>
      <c r="F1" s="51"/>
      <c r="G1" s="51"/>
      <c r="H1" s="52"/>
    </row>
    <row r="2" spans="1:11" ht="50.45" customHeight="1" x14ac:dyDescent="0.2">
      <c r="A2" s="67" t="str">
        <f>CONCATENATE("Version ",TEXT('Version Control'!B2,"0.0")," - 2021 - 2024 CDM Framework Retrofit Program"," - Advanced Rooftop Unit (RTU) Controls Eligible Measure Worksheet ","- ",'Version Control'!B3," ",'Version Control'!B4,","," ",'Version Control'!B5,"")</f>
        <v>Version 4.0 - 2021 - 2024 CDM Framework Retrofit Program - Advanced Rooftop Unit (RTU) Controls Eligible Measure Worksheet - October 30, 2023</v>
      </c>
      <c r="B2" s="67"/>
      <c r="C2" s="67"/>
      <c r="D2" s="67"/>
      <c r="E2" s="67"/>
      <c r="F2" s="67"/>
      <c r="G2" s="67"/>
      <c r="H2" s="67"/>
      <c r="I2" s="67"/>
      <c r="J2" s="67"/>
    </row>
    <row r="3" spans="1:11" ht="20.25" x14ac:dyDescent="0.2">
      <c r="A3" s="22"/>
      <c r="B3" s="22"/>
      <c r="C3" s="22"/>
      <c r="D3" s="22"/>
      <c r="E3" s="22"/>
      <c r="F3" s="22"/>
      <c r="G3" s="22"/>
      <c r="H3" s="22"/>
      <c r="I3" s="22"/>
      <c r="J3" s="22"/>
    </row>
    <row r="4" spans="1:11" ht="241.5" customHeight="1" x14ac:dyDescent="0.2">
      <c r="A4" s="68" t="s">
        <v>48</v>
      </c>
      <c r="B4" s="68"/>
      <c r="C4" s="68"/>
      <c r="D4" s="68"/>
      <c r="E4" s="68"/>
      <c r="F4" s="68"/>
      <c r="G4" s="68"/>
      <c r="H4" s="68"/>
      <c r="I4" s="68"/>
      <c r="J4" s="68"/>
    </row>
    <row r="5" spans="1:11" ht="24.75" customHeight="1" thickBot="1" x14ac:dyDescent="0.25">
      <c r="A5" s="22"/>
      <c r="B5" s="22"/>
      <c r="C5" s="22"/>
      <c r="D5" s="22"/>
      <c r="E5" s="22"/>
      <c r="F5" s="22"/>
      <c r="G5" s="22"/>
      <c r="H5" s="22"/>
      <c r="I5" s="22"/>
      <c r="J5" s="22"/>
    </row>
    <row r="6" spans="1:11" s="2" customFormat="1" ht="29.25" customHeight="1" thickBot="1" x14ac:dyDescent="0.25">
      <c r="A6" s="69" t="s">
        <v>32</v>
      </c>
      <c r="B6" s="70"/>
      <c r="C6" s="70"/>
      <c r="D6" s="70"/>
      <c r="E6" s="70"/>
      <c r="F6" s="70"/>
      <c r="G6" s="70"/>
      <c r="H6" s="70"/>
      <c r="I6" s="70"/>
      <c r="J6" s="71"/>
      <c r="K6" s="17"/>
    </row>
    <row r="7" spans="1:11" s="2" customFormat="1" ht="13.5" thickBot="1" x14ac:dyDescent="0.25">
      <c r="A7" s="3"/>
      <c r="B7" s="3"/>
      <c r="C7" s="3"/>
      <c r="D7" s="3"/>
      <c r="E7" s="3"/>
      <c r="F7" s="3"/>
      <c r="G7" s="4"/>
      <c r="H7" s="5"/>
      <c r="I7" s="5"/>
      <c r="J7" s="4"/>
      <c r="K7" s="17"/>
    </row>
    <row r="8" spans="1:11" s="2" customFormat="1" ht="60" customHeight="1" x14ac:dyDescent="0.2">
      <c r="A8" s="3"/>
      <c r="B8" s="72" t="s">
        <v>39</v>
      </c>
      <c r="C8" s="73"/>
      <c r="D8" s="76" t="s">
        <v>33</v>
      </c>
      <c r="E8" s="72" t="s">
        <v>25</v>
      </c>
      <c r="F8" s="78"/>
      <c r="G8" s="73"/>
      <c r="H8" s="76" t="s">
        <v>26</v>
      </c>
      <c r="I8" s="76" t="s">
        <v>36</v>
      </c>
      <c r="J8" s="76" t="s">
        <v>31</v>
      </c>
      <c r="K8" s="17"/>
    </row>
    <row r="9" spans="1:11" s="2" customFormat="1" ht="13.9" customHeight="1" thickBot="1" x14ac:dyDescent="0.25">
      <c r="A9" s="17"/>
      <c r="B9" s="74"/>
      <c r="C9" s="75"/>
      <c r="D9" s="77"/>
      <c r="E9" s="79"/>
      <c r="F9" s="80"/>
      <c r="G9" s="81"/>
      <c r="H9" s="77"/>
      <c r="I9" s="77"/>
      <c r="J9" s="77"/>
      <c r="K9" s="17"/>
    </row>
    <row r="10" spans="1:11" s="2" customFormat="1" ht="25.5" customHeight="1" x14ac:dyDescent="0.2">
      <c r="A10" s="17"/>
      <c r="B10" s="84" t="s">
        <v>44</v>
      </c>
      <c r="C10" s="85"/>
      <c r="D10" s="55" t="s">
        <v>34</v>
      </c>
      <c r="E10" s="90"/>
      <c r="F10" s="91"/>
      <c r="G10" s="92"/>
      <c r="H10" s="63"/>
      <c r="I10" s="65">
        <v>380</v>
      </c>
      <c r="J10" s="53">
        <f>H10*I10</f>
        <v>0</v>
      </c>
      <c r="K10" s="25"/>
    </row>
    <row r="11" spans="1:11" s="2" customFormat="1" ht="25.5" customHeight="1" thickBot="1" x14ac:dyDescent="0.25">
      <c r="A11" s="17"/>
      <c r="B11" s="86"/>
      <c r="C11" s="87"/>
      <c r="D11" s="56"/>
      <c r="E11" s="93"/>
      <c r="F11" s="94"/>
      <c r="G11" s="95"/>
      <c r="H11" s="64"/>
      <c r="I11" s="66"/>
      <c r="J11" s="54"/>
      <c r="K11" s="25"/>
    </row>
    <row r="12" spans="1:11" s="2" customFormat="1" ht="25.5" customHeight="1" x14ac:dyDescent="0.2">
      <c r="A12" s="17"/>
      <c r="B12" s="86"/>
      <c r="C12" s="87"/>
      <c r="D12" s="55" t="s">
        <v>35</v>
      </c>
      <c r="E12" s="90"/>
      <c r="F12" s="91"/>
      <c r="G12" s="92"/>
      <c r="H12" s="63"/>
      <c r="I12" s="65">
        <v>1170</v>
      </c>
      <c r="J12" s="53">
        <f t="shared" ref="J12" si="0">H12*I12</f>
        <v>0</v>
      </c>
      <c r="K12" s="17"/>
    </row>
    <row r="13" spans="1:11" s="2" customFormat="1" ht="25.5" customHeight="1" thickBot="1" x14ac:dyDescent="0.25">
      <c r="A13" s="17"/>
      <c r="B13" s="86"/>
      <c r="C13" s="87"/>
      <c r="D13" s="56"/>
      <c r="E13" s="93"/>
      <c r="F13" s="94"/>
      <c r="G13" s="95"/>
      <c r="H13" s="64"/>
      <c r="I13" s="66"/>
      <c r="J13" s="54"/>
      <c r="K13" s="17"/>
    </row>
    <row r="14" spans="1:11" s="2" customFormat="1" ht="25.5" customHeight="1" x14ac:dyDescent="0.2">
      <c r="A14" s="17"/>
      <c r="B14" s="86"/>
      <c r="C14" s="87"/>
      <c r="D14" s="55" t="s">
        <v>37</v>
      </c>
      <c r="E14" s="57"/>
      <c r="F14" s="58"/>
      <c r="G14" s="59"/>
      <c r="H14" s="63"/>
      <c r="I14" s="65">
        <v>2180</v>
      </c>
      <c r="J14" s="53">
        <f t="shared" ref="J14" si="1">H14*I14</f>
        <v>0</v>
      </c>
      <c r="K14" s="25"/>
    </row>
    <row r="15" spans="1:11" s="2" customFormat="1" ht="25.5" customHeight="1" thickBot="1" x14ac:dyDescent="0.25">
      <c r="A15" s="17"/>
      <c r="B15" s="86"/>
      <c r="C15" s="87"/>
      <c r="D15" s="56"/>
      <c r="E15" s="60"/>
      <c r="F15" s="61"/>
      <c r="G15" s="62"/>
      <c r="H15" s="64"/>
      <c r="I15" s="66"/>
      <c r="J15" s="54"/>
      <c r="K15" s="25"/>
    </row>
    <row r="16" spans="1:11" s="2" customFormat="1" ht="25.5" customHeight="1" x14ac:dyDescent="0.2">
      <c r="A16" s="17"/>
      <c r="B16" s="86"/>
      <c r="C16" s="87"/>
      <c r="D16" s="55" t="s">
        <v>38</v>
      </c>
      <c r="E16" s="57"/>
      <c r="F16" s="58"/>
      <c r="G16" s="59"/>
      <c r="H16" s="63"/>
      <c r="I16" s="65">
        <v>5780</v>
      </c>
      <c r="J16" s="53">
        <f t="shared" ref="J16" si="2">H16*I16</f>
        <v>0</v>
      </c>
      <c r="K16" s="25"/>
    </row>
    <row r="17" spans="1:11" s="2" customFormat="1" ht="25.5" customHeight="1" thickBot="1" x14ac:dyDescent="0.25">
      <c r="A17" s="17"/>
      <c r="B17" s="88"/>
      <c r="C17" s="89"/>
      <c r="D17" s="56"/>
      <c r="E17" s="60"/>
      <c r="F17" s="61"/>
      <c r="G17" s="62"/>
      <c r="H17" s="64"/>
      <c r="I17" s="66"/>
      <c r="J17" s="54"/>
      <c r="K17" s="25"/>
    </row>
    <row r="18" spans="1:11" s="2" customFormat="1" ht="24" customHeight="1" x14ac:dyDescent="0.2">
      <c r="A18" s="3"/>
      <c r="B18" s="3"/>
      <c r="C18" s="3"/>
      <c r="D18" s="23"/>
      <c r="E18" s="3"/>
      <c r="F18" s="3"/>
      <c r="G18" s="4"/>
      <c r="H18" s="5"/>
      <c r="I18" s="5"/>
      <c r="J18" s="4"/>
    </row>
    <row r="19" spans="1:11" s="2" customFormat="1" ht="33.75" customHeight="1" x14ac:dyDescent="0.2">
      <c r="A19" s="96" t="s">
        <v>42</v>
      </c>
      <c r="B19" s="96"/>
      <c r="C19" s="96"/>
      <c r="D19" s="96"/>
      <c r="E19" s="96"/>
      <c r="F19" s="96"/>
      <c r="G19" s="96"/>
      <c r="H19" s="96"/>
      <c r="I19" s="96"/>
      <c r="J19" s="96"/>
      <c r="K19" s="19"/>
    </row>
    <row r="20" spans="1:11" s="2" customFormat="1" ht="13.5" thickBot="1" x14ac:dyDescent="0.25">
      <c r="A20" s="20"/>
      <c r="B20" s="20"/>
      <c r="C20" s="20"/>
      <c r="D20" s="20"/>
      <c r="E20" s="20"/>
      <c r="F20" s="20"/>
      <c r="G20" s="20"/>
      <c r="H20" s="20"/>
      <c r="I20" s="20"/>
      <c r="J20" s="20"/>
      <c r="K20" s="19"/>
    </row>
    <row r="21" spans="1:11" s="2" customFormat="1" ht="13.5" thickBot="1" x14ac:dyDescent="0.25">
      <c r="A21" s="26"/>
      <c r="B21" s="27"/>
      <c r="C21" s="27"/>
      <c r="D21" s="27"/>
      <c r="E21" s="27"/>
      <c r="F21" s="27"/>
      <c r="G21" s="107" t="s">
        <v>0</v>
      </c>
      <c r="H21" s="107"/>
      <c r="I21" s="107"/>
      <c r="J21" s="28">
        <f>SUM(J10:J17)</f>
        <v>0</v>
      </c>
      <c r="K21" s="19"/>
    </row>
    <row r="22" spans="1:11" s="2" customFormat="1" x14ac:dyDescent="0.2">
      <c r="A22" s="108"/>
      <c r="B22" s="109"/>
      <c r="C22" s="109"/>
      <c r="D22" s="109"/>
      <c r="E22" s="109"/>
      <c r="F22" s="109"/>
      <c r="G22" s="109"/>
      <c r="H22" s="109"/>
      <c r="I22" s="109"/>
      <c r="J22" s="110"/>
      <c r="K22" s="19"/>
    </row>
    <row r="23" spans="1:11" s="17" customFormat="1" ht="24.95" customHeight="1" x14ac:dyDescent="0.2">
      <c r="A23" s="29" t="s">
        <v>9</v>
      </c>
      <c r="B23" s="30"/>
      <c r="C23" s="30"/>
      <c r="D23" s="30"/>
      <c r="E23" s="31"/>
      <c r="F23" s="32"/>
      <c r="G23" s="33"/>
      <c r="K23" s="19"/>
    </row>
    <row r="24" spans="1:11" s="17" customFormat="1" ht="32.25" customHeight="1" thickBot="1" x14ac:dyDescent="0.25">
      <c r="A24" s="103" t="s">
        <v>27</v>
      </c>
      <c r="B24" s="103"/>
      <c r="C24" s="103"/>
      <c r="D24" s="103"/>
      <c r="E24" s="103"/>
      <c r="F24" s="103"/>
      <c r="G24" s="103"/>
      <c r="H24" s="103"/>
      <c r="I24" s="103"/>
      <c r="J24" s="103"/>
      <c r="K24" s="19"/>
    </row>
    <row r="25" spans="1:11" s="17" customFormat="1" ht="28.15" customHeight="1" x14ac:dyDescent="0.2">
      <c r="A25" s="97" t="s">
        <v>10</v>
      </c>
      <c r="B25" s="98"/>
      <c r="C25" s="98"/>
      <c r="D25" s="98"/>
      <c r="E25" s="98"/>
      <c r="F25" s="98"/>
      <c r="G25" s="98"/>
      <c r="H25" s="98"/>
      <c r="I25" s="99"/>
      <c r="J25" s="34"/>
      <c r="K25" s="19"/>
    </row>
    <row r="26" spans="1:11" s="17" customFormat="1" ht="28.15" customHeight="1" x14ac:dyDescent="0.2">
      <c r="A26" s="100" t="s">
        <v>11</v>
      </c>
      <c r="B26" s="101"/>
      <c r="C26" s="101"/>
      <c r="D26" s="101"/>
      <c r="E26" s="101"/>
      <c r="F26" s="101"/>
      <c r="G26" s="101"/>
      <c r="H26" s="101"/>
      <c r="I26" s="102"/>
      <c r="J26" s="35"/>
      <c r="K26" s="19"/>
    </row>
    <row r="27" spans="1:11" s="17" customFormat="1" ht="28.15" customHeight="1" thickBot="1" x14ac:dyDescent="0.25">
      <c r="A27" s="104" t="s">
        <v>12</v>
      </c>
      <c r="B27" s="105"/>
      <c r="C27" s="105"/>
      <c r="D27" s="105"/>
      <c r="E27" s="105"/>
      <c r="F27" s="105"/>
      <c r="G27" s="105"/>
      <c r="H27" s="105"/>
      <c r="I27" s="106"/>
      <c r="J27" s="36"/>
      <c r="K27" s="19"/>
    </row>
    <row r="28" spans="1:11" s="17" customFormat="1" ht="28.15" customHeight="1" thickBot="1" x14ac:dyDescent="0.25">
      <c r="A28" s="82" t="s">
        <v>13</v>
      </c>
      <c r="B28" s="83"/>
      <c r="C28" s="83"/>
      <c r="D28" s="83"/>
      <c r="E28" s="83"/>
      <c r="F28" s="83"/>
      <c r="G28" s="83"/>
      <c r="H28" s="83"/>
      <c r="I28" s="83"/>
      <c r="J28" s="37">
        <f>SUM(J25:K27)</f>
        <v>0</v>
      </c>
      <c r="K28" s="19"/>
    </row>
    <row r="29" spans="1:11" s="17" customFormat="1" ht="14.25" customHeight="1" x14ac:dyDescent="0.2">
      <c r="A29" s="29" t="s">
        <v>14</v>
      </c>
      <c r="K29" s="19"/>
    </row>
    <row r="30" spans="1:11" s="17" customFormat="1" ht="14.25" customHeight="1" x14ac:dyDescent="0.2">
      <c r="A30" s="38" t="s">
        <v>15</v>
      </c>
      <c r="K30" s="19"/>
    </row>
    <row r="31" spans="1:11" s="17" customFormat="1" ht="14.25" customHeight="1" x14ac:dyDescent="0.2">
      <c r="A31" s="38" t="s">
        <v>16</v>
      </c>
      <c r="K31" s="19"/>
    </row>
    <row r="32" spans="1:11" s="17" customFormat="1" ht="14.25" customHeight="1" x14ac:dyDescent="0.2">
      <c r="A32" s="38" t="s">
        <v>17</v>
      </c>
      <c r="K32" s="19"/>
    </row>
    <row r="33" spans="1:11" s="17" customFormat="1" ht="14.25" customHeight="1" x14ac:dyDescent="0.2">
      <c r="A33" s="38" t="s">
        <v>18</v>
      </c>
      <c r="K33" s="19"/>
    </row>
    <row r="34" spans="1:11" s="17" customFormat="1" ht="14.25" customHeight="1" x14ac:dyDescent="0.2">
      <c r="A34" s="38" t="s">
        <v>19</v>
      </c>
      <c r="K34" s="19"/>
    </row>
    <row r="35" spans="1:11" s="17" customFormat="1" ht="14.25" customHeight="1" x14ac:dyDescent="0.2">
      <c r="A35" s="38" t="s">
        <v>20</v>
      </c>
      <c r="K35" s="19"/>
    </row>
    <row r="36" spans="1:11" s="17" customFormat="1" ht="14.25" customHeight="1" x14ac:dyDescent="0.2">
      <c r="A36" s="38" t="s">
        <v>21</v>
      </c>
      <c r="K36" s="19"/>
    </row>
    <row r="37" spans="1:11" s="17" customFormat="1" ht="13.9" customHeight="1" x14ac:dyDescent="0.2">
      <c r="A37" s="38" t="s">
        <v>22</v>
      </c>
      <c r="K37" s="19"/>
    </row>
    <row r="38" spans="1:11" s="17" customFormat="1" ht="14.25" customHeight="1" x14ac:dyDescent="0.2">
      <c r="A38" s="38"/>
      <c r="K38" s="19"/>
    </row>
    <row r="39" spans="1:11" s="17" customFormat="1" ht="14.25" customHeight="1" x14ac:dyDescent="0.2">
      <c r="A39" s="39" t="s">
        <v>43</v>
      </c>
      <c r="B39" s="40"/>
      <c r="C39" s="40"/>
      <c r="D39" s="40"/>
      <c r="E39" s="40"/>
      <c r="F39" s="40"/>
      <c r="G39" s="40"/>
      <c r="H39" s="40"/>
      <c r="I39" s="40"/>
      <c r="J39" s="41">
        <f>J21:K21</f>
        <v>0</v>
      </c>
      <c r="K39" s="19"/>
    </row>
    <row r="40" spans="1:11" s="17" customFormat="1" ht="12.95" customHeight="1" x14ac:dyDescent="0.2">
      <c r="A40" s="39"/>
      <c r="B40" s="40"/>
      <c r="C40" s="40"/>
      <c r="D40" s="40"/>
      <c r="E40" s="40"/>
      <c r="F40" s="40"/>
      <c r="G40" s="40"/>
      <c r="H40" s="40"/>
      <c r="I40" s="40"/>
      <c r="J40" s="40"/>
      <c r="K40" s="19"/>
    </row>
    <row r="41" spans="1:11" s="18" customFormat="1" ht="12.95" customHeight="1" x14ac:dyDescent="0.2">
      <c r="A41" s="39" t="s">
        <v>23</v>
      </c>
      <c r="B41" s="42"/>
      <c r="C41" s="42"/>
      <c r="D41" s="42"/>
      <c r="E41" s="42"/>
      <c r="F41" s="42"/>
      <c r="G41" s="42"/>
      <c r="H41" s="42"/>
      <c r="I41" s="42"/>
      <c r="J41" s="41">
        <f>J28*0.5</f>
        <v>0</v>
      </c>
      <c r="K41" s="21"/>
    </row>
    <row r="42" spans="1:11" x14ac:dyDescent="0.2">
      <c r="A42" s="43"/>
      <c r="B42" s="42"/>
      <c r="C42" s="42"/>
      <c r="D42" s="42"/>
      <c r="E42" s="42"/>
      <c r="F42" s="42"/>
      <c r="G42" s="42"/>
      <c r="H42" s="42"/>
      <c r="I42" s="42"/>
      <c r="J42" s="42"/>
      <c r="K42" s="21"/>
    </row>
    <row r="43" spans="1:11" x14ac:dyDescent="0.2">
      <c r="A43" s="39" t="s">
        <v>24</v>
      </c>
      <c r="B43" s="42"/>
      <c r="C43" s="42"/>
      <c r="D43" s="42"/>
      <c r="E43" s="42"/>
      <c r="F43" s="42"/>
      <c r="G43" s="42"/>
      <c r="H43" s="42"/>
      <c r="I43" s="42"/>
      <c r="J43" s="41">
        <f>IF(J39&gt;J41,J41,J39)</f>
        <v>0</v>
      </c>
      <c r="K43" s="21"/>
    </row>
    <row r="44" spans="1:11" x14ac:dyDescent="0.2">
      <c r="A44" s="18"/>
      <c r="B44" s="18"/>
      <c r="C44" s="18"/>
      <c r="D44" s="18"/>
      <c r="E44" s="18"/>
      <c r="F44" s="18"/>
      <c r="G44" s="18"/>
      <c r="H44" s="18"/>
      <c r="I44" s="18"/>
      <c r="J44" s="18"/>
      <c r="K44" s="21"/>
    </row>
    <row r="45" spans="1:11" x14ac:dyDescent="0.2">
      <c r="A45" s="18"/>
      <c r="B45" s="18"/>
      <c r="C45" s="18"/>
      <c r="D45" s="18"/>
      <c r="E45" s="18"/>
      <c r="F45" s="18"/>
      <c r="G45" s="18"/>
      <c r="H45" s="18"/>
      <c r="I45" s="18"/>
      <c r="J45" s="18"/>
      <c r="K45" s="21"/>
    </row>
    <row r="46" spans="1:11" x14ac:dyDescent="0.2">
      <c r="A46" s="18"/>
      <c r="B46" s="18"/>
      <c r="C46" s="18"/>
      <c r="D46" s="18"/>
      <c r="E46" s="18"/>
      <c r="F46" s="18"/>
      <c r="G46" s="18"/>
      <c r="H46" s="18"/>
      <c r="I46" s="18"/>
      <c r="J46" s="18"/>
      <c r="K46" s="21"/>
    </row>
    <row r="47" spans="1:11" x14ac:dyDescent="0.2">
      <c r="A47" s="18"/>
      <c r="B47" s="18"/>
      <c r="C47" s="18"/>
      <c r="D47" s="18"/>
      <c r="E47" s="18"/>
      <c r="F47" s="18"/>
      <c r="G47" s="47"/>
      <c r="H47" s="47"/>
      <c r="I47" s="47"/>
      <c r="J47" s="47"/>
      <c r="K47" s="47"/>
    </row>
    <row r="48" spans="1:11" ht="14.25" customHeight="1" x14ac:dyDescent="0.2">
      <c r="A48" s="18"/>
      <c r="B48" s="44" t="s">
        <v>28</v>
      </c>
      <c r="C48" s="18"/>
      <c r="D48" s="45"/>
      <c r="E48" s="45"/>
      <c r="F48" s="45"/>
      <c r="G48" s="48"/>
      <c r="H48" s="48"/>
      <c r="I48" s="48"/>
      <c r="J48" s="48"/>
      <c r="K48" s="48"/>
    </row>
    <row r="49" spans="1:11" ht="14.25" customHeight="1" x14ac:dyDescent="0.2">
      <c r="A49" s="18"/>
      <c r="B49" s="46"/>
      <c r="C49" s="18"/>
      <c r="D49" s="18"/>
      <c r="E49" s="18"/>
      <c r="F49" s="18"/>
      <c r="G49" s="47"/>
      <c r="H49" s="47"/>
      <c r="I49" s="47"/>
      <c r="J49" s="47"/>
      <c r="K49" s="47"/>
    </row>
    <row r="50" spans="1:11" ht="14.25" customHeight="1" x14ac:dyDescent="0.2">
      <c r="A50" s="18"/>
      <c r="B50" s="44" t="s">
        <v>29</v>
      </c>
      <c r="C50" s="18"/>
      <c r="D50" s="45"/>
      <c r="E50" s="45"/>
      <c r="F50" s="45"/>
      <c r="G50" s="48"/>
      <c r="H50" s="48"/>
      <c r="I50" s="48"/>
      <c r="J50" s="48"/>
      <c r="K50" s="48"/>
    </row>
    <row r="51" spans="1:11" ht="14.25" customHeight="1" x14ac:dyDescent="0.2">
      <c r="A51" s="18"/>
      <c r="B51" s="46"/>
      <c r="C51" s="18"/>
      <c r="D51" s="18"/>
      <c r="E51" s="18"/>
      <c r="F51" s="18"/>
      <c r="G51" s="47"/>
      <c r="H51" s="47"/>
      <c r="I51" s="47"/>
      <c r="J51" s="47"/>
      <c r="K51" s="47"/>
    </row>
    <row r="52" spans="1:11" ht="14.25" customHeight="1" x14ac:dyDescent="0.2">
      <c r="A52" s="18"/>
      <c r="B52" s="44" t="s">
        <v>30</v>
      </c>
      <c r="C52" s="18"/>
      <c r="D52" s="45"/>
      <c r="E52" s="45"/>
      <c r="F52" s="45"/>
      <c r="G52" s="48"/>
      <c r="H52" s="48"/>
      <c r="I52" s="48"/>
      <c r="J52" s="48"/>
      <c r="K52" s="48"/>
    </row>
    <row r="53" spans="1:11" x14ac:dyDescent="0.2">
      <c r="B53" s="16"/>
      <c r="G53" s="49"/>
      <c r="H53" s="49"/>
      <c r="I53" s="49"/>
      <c r="J53" s="49"/>
      <c r="K53" s="49"/>
    </row>
    <row r="54" spans="1:11" x14ac:dyDescent="0.2">
      <c r="B54" s="16"/>
    </row>
    <row r="55" spans="1:11" x14ac:dyDescent="0.2"/>
    <row r="56" spans="1:11" hidden="1" x14ac:dyDescent="0.2"/>
    <row r="57" spans="1:11" hidden="1" x14ac:dyDescent="0.2"/>
    <row r="58" spans="1:11" hidden="1" x14ac:dyDescent="0.2"/>
    <row r="59" spans="1:11" hidden="1" x14ac:dyDescent="0.2"/>
    <row r="60" spans="1:11" hidden="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sheetData>
  <sheetProtection algorithmName="SHA-512" hashValue="tYVlbvvQ5ZyaKNsdE9msZQjkrRoj6f3KckUzaV0LoHSnkTE4vE98YToXTjwYJrAIPOdtBZRbMpG9yecI6ZF6xQ==" saltValue="CZfWJ5xDhngUdRxX+awfvg==" spinCount="100000" sheet="1" objects="1" scenarios="1"/>
  <dataConsolidate/>
  <mergeCells count="39">
    <mergeCell ref="H12:H13"/>
    <mergeCell ref="I8:I9"/>
    <mergeCell ref="J8:J9"/>
    <mergeCell ref="J12:J13"/>
    <mergeCell ref="A27:I27"/>
    <mergeCell ref="G21:I21"/>
    <mergeCell ref="A22:J22"/>
    <mergeCell ref="A28:I28"/>
    <mergeCell ref="D14:D15"/>
    <mergeCell ref="E14:G15"/>
    <mergeCell ref="H14:H15"/>
    <mergeCell ref="I14:I15"/>
    <mergeCell ref="B10:C17"/>
    <mergeCell ref="D10:D11"/>
    <mergeCell ref="E10:G11"/>
    <mergeCell ref="H10:H11"/>
    <mergeCell ref="I10:I11"/>
    <mergeCell ref="D12:D13"/>
    <mergeCell ref="E12:G13"/>
    <mergeCell ref="A19:J19"/>
    <mergeCell ref="A25:I25"/>
    <mergeCell ref="A26:I26"/>
    <mergeCell ref="A24:J24"/>
    <mergeCell ref="B1:H1"/>
    <mergeCell ref="J10:J11"/>
    <mergeCell ref="D16:D17"/>
    <mergeCell ref="E16:G17"/>
    <mergeCell ref="H16:H17"/>
    <mergeCell ref="I16:I17"/>
    <mergeCell ref="J16:J17"/>
    <mergeCell ref="I12:I13"/>
    <mergeCell ref="J14:J15"/>
    <mergeCell ref="A2:J2"/>
    <mergeCell ref="A4:J4"/>
    <mergeCell ref="A6:J6"/>
    <mergeCell ref="B8:C9"/>
    <mergeCell ref="D8:D9"/>
    <mergeCell ref="E8:G9"/>
    <mergeCell ref="H8:H9"/>
  </mergeCells>
  <phoneticPr fontId="1"/>
  <printOptions horizontalCentered="1"/>
  <pageMargins left="0.35" right="0.25" top="0.48" bottom="0.5" header="0.37" footer="0.46"/>
  <pageSetup scale="51" orientation="portrait" verticalDpi="1200" r:id="rId1"/>
  <headerFooter alignWithMargins="0">
    <oddFooter>&amp;L&amp;"Arial,Regular"&amp;8A mark of the Province of Ontario protected under Canadian trademark law. 
Used under sublicence.
&amp;XOM&amp;XOfficial Mark of the Independent Electricity System Operator.  Used under licence.
&amp;C&amp;"Arial,Regular" V4.0&amp;RPage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1" max="1" width="163" bestFit="1" customWidth="1"/>
  </cols>
  <sheetData>
    <row r="1" spans="1:1" x14ac:dyDescent="0.2">
      <c r="A1" s="24" t="s">
        <v>40</v>
      </c>
    </row>
  </sheetData>
  <hyperlinks>
    <hyperlink ref="A1" r:id="rId1" tooltip="click to email retrofit@ieso.c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7"/>
  <sheetViews>
    <sheetView workbookViewId="0">
      <selection activeCell="B5" sqref="B5"/>
    </sheetView>
  </sheetViews>
  <sheetFormatPr defaultRowHeight="12.75" x14ac:dyDescent="0.2"/>
  <cols>
    <col min="1" max="1" width="14.625" customWidth="1"/>
  </cols>
  <sheetData>
    <row r="2" spans="1:2" x14ac:dyDescent="0.2">
      <c r="A2" t="s">
        <v>1</v>
      </c>
      <c r="B2" s="6">
        <v>4</v>
      </c>
    </row>
    <row r="3" spans="1:2" x14ac:dyDescent="0.2">
      <c r="A3" s="7" t="s">
        <v>2</v>
      </c>
      <c r="B3" s="8" t="s">
        <v>50</v>
      </c>
    </row>
    <row r="4" spans="1:2" x14ac:dyDescent="0.2">
      <c r="A4" s="7" t="s">
        <v>3</v>
      </c>
      <c r="B4" s="9">
        <v>30</v>
      </c>
    </row>
    <row r="5" spans="1:2" x14ac:dyDescent="0.2">
      <c r="A5" s="7" t="s">
        <v>4</v>
      </c>
      <c r="B5" s="9">
        <v>2023</v>
      </c>
    </row>
    <row r="6" spans="1:2" x14ac:dyDescent="0.2">
      <c r="A6" s="7"/>
    </row>
    <row r="7" spans="1:2" ht="18" x14ac:dyDescent="0.25">
      <c r="A7" s="10" t="s">
        <v>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8"/>
  <sheetViews>
    <sheetView workbookViewId="0">
      <selection activeCell="C6" sqref="C6"/>
    </sheetView>
  </sheetViews>
  <sheetFormatPr defaultRowHeight="12.75" x14ac:dyDescent="0.2"/>
  <cols>
    <col min="1" max="1" width="13.75" bestFit="1" customWidth="1"/>
    <col min="2" max="2" width="10.5" bestFit="1" customWidth="1"/>
    <col min="3" max="3" width="138.25" bestFit="1" customWidth="1"/>
  </cols>
  <sheetData>
    <row r="1" spans="1:3" x14ac:dyDescent="0.2">
      <c r="A1" s="12" t="s">
        <v>6</v>
      </c>
      <c r="B1" s="12" t="s">
        <v>8</v>
      </c>
      <c r="C1" s="12" t="s">
        <v>7</v>
      </c>
    </row>
    <row r="2" spans="1:3" x14ac:dyDescent="0.2">
      <c r="A2" s="11">
        <v>1</v>
      </c>
      <c r="B2" s="13">
        <v>42738</v>
      </c>
      <c r="C2" t="s">
        <v>45</v>
      </c>
    </row>
    <row r="3" spans="1:3" x14ac:dyDescent="0.2">
      <c r="A3" s="11">
        <v>2</v>
      </c>
      <c r="B3" s="13">
        <v>42832</v>
      </c>
      <c r="C3" s="7" t="s">
        <v>46</v>
      </c>
    </row>
    <row r="4" spans="1:3" x14ac:dyDescent="0.2">
      <c r="A4" s="11">
        <v>3</v>
      </c>
      <c r="B4" s="13">
        <v>43601</v>
      </c>
      <c r="C4" s="15" t="s">
        <v>47</v>
      </c>
    </row>
    <row r="5" spans="1:3" x14ac:dyDescent="0.2">
      <c r="A5" s="11">
        <v>4</v>
      </c>
      <c r="B5" s="13">
        <v>43767</v>
      </c>
      <c r="C5" s="15" t="s">
        <v>49</v>
      </c>
    </row>
    <row r="6" spans="1:3" x14ac:dyDescent="0.2">
      <c r="A6" s="11"/>
      <c r="B6" s="13"/>
      <c r="C6" s="7"/>
    </row>
    <row r="7" spans="1:3" x14ac:dyDescent="0.2">
      <c r="A7" s="11"/>
      <c r="B7" s="13"/>
      <c r="C7" s="7"/>
    </row>
    <row r="8" spans="1:3" x14ac:dyDescent="0.2">
      <c r="A8" s="11"/>
      <c r="B8" s="13"/>
      <c r="C8" s="7"/>
    </row>
    <row r="9" spans="1:3" x14ac:dyDescent="0.2">
      <c r="A9" s="11"/>
      <c r="B9" s="13"/>
      <c r="C9" s="7"/>
    </row>
    <row r="10" spans="1:3" x14ac:dyDescent="0.2">
      <c r="A10" s="11"/>
      <c r="B10" s="13"/>
      <c r="C10" s="7"/>
    </row>
    <row r="11" spans="1:3" x14ac:dyDescent="0.2">
      <c r="A11" s="11"/>
      <c r="B11" s="13"/>
      <c r="C11" s="7"/>
    </row>
    <row r="12" spans="1:3" x14ac:dyDescent="0.2">
      <c r="A12" s="11"/>
      <c r="B12" s="13"/>
      <c r="C12" s="7"/>
    </row>
    <row r="13" spans="1:3" x14ac:dyDescent="0.2">
      <c r="A13" s="14"/>
      <c r="B13" s="13"/>
    </row>
    <row r="14" spans="1:3" x14ac:dyDescent="0.2">
      <c r="A14" s="14"/>
      <c r="B14" s="13"/>
      <c r="C14" s="15"/>
    </row>
    <row r="15" spans="1:3" x14ac:dyDescent="0.2">
      <c r="A15" s="14"/>
      <c r="B15" s="13"/>
    </row>
    <row r="16" spans="1:3" x14ac:dyDescent="0.2">
      <c r="A16" s="14"/>
      <c r="B16" s="13"/>
    </row>
    <row r="17" spans="1:2" x14ac:dyDescent="0.2">
      <c r="A17" s="14"/>
      <c r="B17" s="13"/>
    </row>
    <row r="18" spans="1:2" x14ac:dyDescent="0.2">
      <c r="A18" s="14"/>
      <c r="B18" s="1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Eligible Measures List</vt:lpstr>
      <vt:lpstr>Accessibility Disclaimer</vt:lpstr>
      <vt:lpstr>Version Control</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2023-10-22T12:39:25Z</cp:lastPrinted>
  <dcterms:created xsi:type="dcterms:W3CDTF">2006-11-22T16:30:17Z</dcterms:created>
  <dcterms:modified xsi:type="dcterms:W3CDTF">2023-10-29T20:52:14Z</dcterms:modified>
</cp:coreProperties>
</file>