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codeName="ThisWorkbook" defaultThemeVersion="124226"/>
  <mc:AlternateContent xmlns:mc="http://schemas.openxmlformats.org/markup-compatibility/2006">
    <mc:Choice Requires="x15">
      <x15ac:absPath xmlns:x15ac="http://schemas.microsoft.com/office/spreadsheetml/2010/11/ac" url="C:\Users\chud\Desktop\"/>
    </mc:Choice>
  </mc:AlternateContent>
  <workbookProtection workbookAlgorithmName="SHA-512" workbookHashValue="TzMt6uo9bFbASeLqgotlGyrfMH0xngGOe8/GSr8cMu9kv6+RtVur8S1VWIcl/nEnXe+al4ozefKT3mdZo9jAhg==" workbookSaltValue="7HEouqDY29WlMlFwN9OPcQ==" workbookSpinCount="100000" lockStructure="1"/>
  <bookViews>
    <workbookView xWindow="0" yWindow="0" windowWidth="28800" windowHeight="11700" tabRatio="500"/>
  </bookViews>
  <sheets>
    <sheet name="Eligible Measures List" sheetId="1" r:id="rId1"/>
    <sheet name="Accessibility Disclaimer" sheetId="4" r:id="rId2"/>
    <sheet name="Version Control" sheetId="2" state="hidden" r:id="rId3"/>
    <sheet name="Revision History" sheetId="3" state="hidden" r:id="rId4"/>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1" l="1"/>
  <c r="J10" i="1"/>
  <c r="J12" i="1"/>
  <c r="J14" i="1"/>
  <c r="J16" i="1"/>
  <c r="J28" i="1"/>
  <c r="J41" i="1"/>
  <c r="J21" i="1" l="1"/>
  <c r="J39" i="1" s="1"/>
  <c r="J43" i="1" s="1"/>
</calcChain>
</file>

<file path=xl/sharedStrings.xml><?xml version="1.0" encoding="utf-8"?>
<sst xmlns="http://schemas.openxmlformats.org/spreadsheetml/2006/main" count="51" uniqueCount="51">
  <si>
    <t>TOTAL PARTICIPANT INCENTIVE REQUESTED:</t>
  </si>
  <si>
    <t xml:space="preserve">Version Number </t>
  </si>
  <si>
    <t>Month</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</si>
  <si>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</si>
  <si>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</si>
  <si>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</si>
  <si>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Version Number</t>
  </si>
  <si>
    <t>Details</t>
  </si>
  <si>
    <t>Date</t>
  </si>
  <si>
    <t>PROJECT COST BREAKDOWN</t>
  </si>
  <si>
    <t>1. Estimated costs of the equipment purchased and installed</t>
  </si>
  <si>
    <t>2. Estimated costs of labour for the installation of the equipment by suppliers</t>
  </si>
  <si>
    <t>3. Estimated costs to dispose of or decommission the replaced equipment</t>
  </si>
  <si>
    <t>TOTAL ELIGIBLE COSTS FOR THE PROJECT:</t>
  </si>
  <si>
    <t>For certainty, costs which are not eligible to be included in Eligible Costs include:</t>
  </si>
  <si>
    <t>(i)  any costs that are not third party costs or that are internal costs of the Participant, including costs of the Participant’s labour, service, administration or overhead;</t>
  </si>
  <si>
    <t>(ii)  financing costs of the Participant;</t>
  </si>
  <si>
    <t>(iii)  related insurance costs of the Participant;</t>
  </si>
  <si>
    <t>(iv)  costs associated with post-installation maintenance or service contracts;</t>
  </si>
  <si>
    <t>(v)  costs of spare parts, spare equipment or other inventories;</t>
  </si>
  <si>
    <t>(vi)  purchase or lease of tools for installation of equipment;</t>
  </si>
  <si>
    <t>(vii)  HST; or</t>
  </si>
  <si>
    <t>(viii)  a portion of the costs of Eligible Measures that have been or will be received from financial incentives generally funded by energy ratepayers or tax payers in the Province of Ontario</t>
  </si>
  <si>
    <t>2. Maximum Allowable Participant Incentive (50% of Total Eligible Costs for the Project)</t>
  </si>
  <si>
    <t>3. Estimated Participant Incentive Amount (based on lesser of 50% of Total Eligible Costs for the Project or Total Calculated Participant Incentive)</t>
  </si>
  <si>
    <t>Manufacturer Name / Model#</t>
  </si>
  <si>
    <t>Quantity</t>
  </si>
  <si>
    <t>Costs which are eligible to be included in determining applicable Participant Incentives must be costs of 3rd party suppliers directly related to the procurement and implementation of the Eligible Measures and are limited to the following:</t>
  </si>
  <si>
    <t>Name of Applicant:</t>
  </si>
  <si>
    <t>Company Name:</t>
  </si>
  <si>
    <t>Building Address:</t>
  </si>
  <si>
    <t>Total Incentive ($)</t>
  </si>
  <si>
    <t>Advanced RTU Controls</t>
  </si>
  <si>
    <t xml:space="preserve"> RTU Cooling Capacity </t>
  </si>
  <si>
    <t>≥ 3 &amp; &lt; 5.4 Tons</t>
  </si>
  <si>
    <t>≥ 5.4 &amp; &lt; 11.4 Tons</t>
  </si>
  <si>
    <t>Participant Incentive ($) per Advanced RTU Controls</t>
  </si>
  <si>
    <t>≥ 11.4 &amp; &lt;19.9 Tons</t>
  </si>
  <si>
    <t>≥19.9 &amp; &lt; 63.4 Tons</t>
  </si>
  <si>
    <t>Equipment Description</t>
  </si>
  <si>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</si>
  <si>
    <t>Prescriptive worksheets are no longer required to submit Retrofit incentive applications in the 2021-2024 Conservation and Demand Management Framework. This is an optional worksheet, made available to assist Retrofit applicants with calculating incentives</t>
  </si>
  <si>
    <r>
      <t>Note:</t>
    </r>
    <r>
      <rPr>
        <sz val="10"/>
        <rFont val="Arial"/>
        <family val="2"/>
      </rPr>
      <t xml:space="preserve"> The Eligible Measures Lists and Eligible Measures Worksheets are based on assumptions and are subject to change and the incentive amounts do not include HST or other applicable taxes.</t>
    </r>
    <r>
      <rPr>
        <vertAlign val="superscript"/>
        <sz val="10"/>
        <rFont val="Arial"/>
        <family val="2"/>
      </rPr>
      <t/>
    </r>
  </si>
  <si>
    <t>1. Total Calculated Participant Incentive</t>
  </si>
  <si>
    <t>The Advanced RTU Controls measure installs demand-controlled ventilation with supply-fan speed control via a variable-frequency drive to a single-zone, packaged HVAC unit with a functioning integrated
economizer already installed.</t>
  </si>
  <si>
    <t>2021-2024 CDM Framework Release</t>
  </si>
  <si>
    <t>Removed Proof of Payment Clause</t>
  </si>
  <si>
    <t>Updated Disclaimer</t>
  </si>
  <si>
    <t>INSTRUCTIONS:
In order to calculate the Participant Incentive amount, enter the number of Advanced RTU Controls to be installed in the 'Quantity' row to determine the 'Participant Incentive ($)'.  The 'Total Participant Incentive' row will automatically populate based on this information.  The 'Manufacturer Name/Model #' must also be completed for each unit. The sum of the 'Total Incentive' amounts will be automatically populated in the 'TOTAL PARTICIPANT INCENTIVE REQUESTED' field at the bottom of the worksheet.   
It is required that you provide manufacturer technical specification sheets demonstrating that the equipment meets the program requirements.  You may be required to provide additional information in connection with your Project in order for your Application to be approved.  
Disclaimer: This worksheet made available by the IESO to Participants and Applicant Representatives under the Retrofit Program is for informational purposes only and intended to serve as a tool to aid with the calculation of estimated Participant Incentive and savings values, which may differ from the actual values that are calculated within the Retrofit Portal. This worksheet and any values that are calculated using this worksheet, including any automatically-populated values, are not intended to be final or binding on the IESO and are subject to the terms and conditions of the applicable Program Requirements and form of Participant Agreement. In the event and to the extent of any conflict or inconsistency between the values calculated using this worksheet and those calculated within the Retrofit Portal, the values in the Retrofit Portal will prevail. The IESO makes no guarantees, representations or warranties, express or implied, with respect to the accuracy, reliability, sufficiency, or completeness of this worksheet, including any results that may be obtained as a result of the use of the information provided herein, and expressly disclaims any and all liability associated therewith (whether arising under contract, common-law or equitable principles) and any express or implied warranties related to the use of this worksheet or its suitability for any particular purpose. The IESO shall not be held liable for any claims, actions, causes of action, demands, judgments, losses or damages whatsoever (including any direct, indirect, consequential, ‘lost profit’ damages or other damages), and any legal costs or other expenses arising out of or resulting from any inaccuracies, errors or omissions, use, misuse or reliance on the worksheet, whether in whole or in part. For greater certainty, this worksheet does not constitute ‘advice’ that should be relied upon. Participants and Applicant Representatives are encouraged to obtain their own independent business, technical and legal advice prior to submitting an Application to the Retrofit Program.</t>
  </si>
  <si>
    <t>New Incentives</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</si>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</sst>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164" formatCode="_(&quot;$&quot;* #,##0.00_);_(&quot;$&quot;* \(#,##0.00\);_(&quot;$&quot;* &quot;-&quot;??_);_(@_)"/>
    <numFmt numFmtId="165" formatCode="&quot;$&quot;#,##0"/>
    <numFmt numFmtId="166" formatCode="&quot;$&quot;#,##0.00"/>
    <numFmt numFmtId="167" formatCode="0.0_);\(0.0\)"/>
    <numFmt numFmtId="168" formatCode="0.0"/>
    <numFmt numFmtId="169" formatCode="_-&quot;$&quot;* #,##0_-;\-&quot;$&quot;* #,##0_-;_-&quot;$&quot;* &quot;-&quot;??_-;_-@_-"/>
  </numFmts>
  <fonts count="24" x14ac:knownFonts="1">
    <font>
      <sz val="10"/>
      <name val="Verdana"/>
    </font>
    <font>
      <sz val="8"/>
      <name val="Verdana"/>
      <family val="2"/>
    </font>
    <font>
      <sz val="9"/>
      <name val="Arial"/>
      <family val="2"/>
    </font>
    <font>
      <vertAlign val="superscript"/>
      <sz val="10"/>
      <name val="Arial"/>
      <family val="2"/>
    </font>
    <font>
      <sz val="10"/>
      <name val="Verdana"/>
      <family val="2"/>
    </font>
    <font>
      <sz val="14"/>
      <color rgb="FFFF0000"/>
      <name val="Verdana"/>
      <family val="2"/>
    </font>
    <font>
      <b/>
      <sz val="14"/>
      <color rgb="FFFF0000"/>
      <name val="Verdana"/>
      <family val="2"/>
    </font>
    <font>
      <sz val="9"/>
      <name val="Verdana"/>
      <family val="2"/>
    </font>
    <font>
      <sz val="10"/>
      <name val="Verdana"/>
      <family val="2"/>
    </font>
    <font>
      <sz val="16"/>
      <color theme="0" tint="-0.34998626667073579"/>
      <name val="Helvetica"/>
      <family val="2"/>
    </font>
    <font>
      <sz val="10"/>
      <color rgb="FFFF0000"/>
      <name val="Verdana"/>
      <family val="2"/>
    </font>
    <font>
      <b/>
      <i/>
      <sz val="10"/>
      <color rgb="FFFF0000"/>
      <name val="Arial"/>
      <family val="2"/>
    </font>
    <font>
      <sz val="10"/>
      <name val="Arial"/>
      <family val="2"/>
    </font>
    <font>
      <sz val="9"/>
      <name val="Calibri"/>
      <family val="2"/>
    </font>
    <font>
      <u/>
      <sz val="10"/>
      <color theme="10"/>
      <name val="Verdana"/>
      <family val="2"/>
    </font>
    <font>
      <u/>
      <sz val="10"/>
      <name val="Arial"/>
      <family val="2"/>
    </font>
    <font>
      <u/>
      <sz val="10"/>
      <color rgb="FF2E813E"/>
      <name val="Arial"/>
      <family val="2"/>
    </font>
    <font>
      <b/>
      <sz val="12"/>
      <name val="Arial"/>
      <family val="2"/>
    </font>
    <font>
      <b/>
      <sz val="10"/>
      <name val="Arial"/>
      <family val="2"/>
    </font>
    <font>
      <b/>
      <i/>
      <sz val="10"/>
      <name val="Arial"/>
      <family val="2"/>
    </font>
    <font>
      <b/>
      <i/>
      <sz val="8"/>
      <name val="Arial"/>
      <family val="2"/>
    </font>
    <font>
      <sz val="8"/>
      <name val="Arial"/>
      <family val="2"/>
    </font>
    <font>
      <b/>
      <sz val="10"/>
      <name val="Verdana"/>
      <family val="2"/>
    </font>
    <font>
      <b/>
      <sz val="9"/>
      <name val="Verdana"/>
      <family val="2"/>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29">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4" fillId="0" borderId="0"/>
    <xf numFmtId="164" fontId="4" fillId="0" borderId="0" applyFont="0" applyFill="0" applyBorder="0" applyAlignment="0" applyProtection="0"/>
    <xf numFmtId="44" fontId="8" fillId="0" borderId="0" applyFont="0" applyFill="0" applyBorder="0" applyAlignment="0" applyProtection="0"/>
    <xf numFmtId="0" fontId="14" fillId="0" borderId="0" applyNumberFormat="0" applyFill="0" applyBorder="0" applyAlignment="0" applyProtection="0"/>
  </cellStyleXfs>
  <cellXfs count="111">
    <xf numFmtId="0" fontId="0" fillId="0" borderId="0" xfId="0"/>
    <xf numFmtId="0" fontId="0" fillId="0" borderId="0" xfId="0" applyProtection="1"/>
    <xf numFmtId="0" fontId="0" fillId="0" borderId="0" xfId="0" applyAlignment="1" applyProtection="1">
      <alignment vertical="center"/>
    </xf>
    <xf numFmtId="0" fontId="2" fillId="0" borderId="0" xfId="0" applyFont="1" applyBorder="1" applyAlignment="1" applyProtection="1">
      <alignment horizontal="center" vertical="center" wrapText="1"/>
    </xf>
    <xf numFmtId="165" fontId="2" fillId="0" borderId="0" xfId="0" applyNumberFormat="1" applyFont="1" applyBorder="1" applyAlignment="1" applyProtection="1">
      <alignment horizontal="center" vertical="center" wrapText="1"/>
    </xf>
    <xf numFmtId="0" fontId="2" fillId="0" borderId="0" xfId="0" applyFont="1" applyBorder="1" applyAlignment="1" applyProtection="1">
      <alignment horizontal="center" vertical="center"/>
    </xf>
    <xf numFmtId="167" fontId="4" fillId="3" borderId="0" xfId="0" applyNumberFormat="1" applyFont="1" applyFill="1"/>
    <xf numFmtId="0" fontId="4" fillId="0" borderId="0" xfId="0" applyFont="1"/>
    <xf numFmtId="168" fontId="4" fillId="3" borderId="0" xfId="0" applyNumberFormat="1" applyFont="1" applyFill="1"/>
    <xf numFmtId="1" fontId="4" fillId="3" borderId="0" xfId="0" applyNumberFormat="1" applyFont="1" applyFill="1"/>
    <xf numFmtId="0" fontId="5" fillId="0" borderId="0" xfId="0" applyFont="1"/>
    <xf numFmtId="167" fontId="4" fillId="0" borderId="0" xfId="0" applyNumberFormat="1" applyFont="1" applyFill="1"/>
    <xf numFmtId="0" fontId="0" fillId="3" borderId="0" xfId="0" applyFill="1"/>
    <xf numFmtId="15" fontId="0" fillId="0" borderId="0" xfId="0" applyNumberFormat="1"/>
    <xf numFmtId="168" fontId="0" fillId="0" borderId="0" xfId="0" applyNumberFormat="1"/>
    <xf numFmtId="0" fontId="4" fillId="0" borderId="0" xfId="0" applyFont="1"/>
    <xf numFmtId="0" fontId="7" fillId="0" borderId="0" xfId="1" applyFont="1" applyFill="1" applyAlignment="1" applyProtection="1">
      <alignment vertical="center"/>
    </xf>
    <xf numFmtId="0" fontId="4" fillId="0" borderId="0" xfId="0" applyFont="1" applyAlignment="1" applyProtection="1">
      <alignment vertical="center"/>
    </xf>
    <xf numFmtId="0" fontId="4" fillId="0" borderId="0" xfId="0" applyFont="1" applyProtection="1"/>
    <xf numFmtId="0" fontId="10" fillId="0" borderId="0" xfId="0" applyFont="1" applyAlignment="1" applyProtection="1">
      <alignment vertical="center"/>
    </xf>
    <xf numFmtId="0" fontId="11" fillId="0" borderId="0" xfId="0" applyFont="1" applyBorder="1" applyAlignment="1" applyProtection="1">
      <alignment horizontal="left" vertical="center" wrapText="1"/>
    </xf>
    <xf numFmtId="0" fontId="10" fillId="0" borderId="0" xfId="0" applyFont="1" applyProtection="1"/>
    <xf numFmtId="0" fontId="9" fillId="0" borderId="0" xfId="0" applyFont="1" applyAlignment="1" applyProtection="1">
      <alignment horizontal="left" vertical="center"/>
    </xf>
    <xf numFmtId="0" fontId="13" fillId="0" borderId="0" xfId="0" applyFont="1" applyBorder="1" applyAlignment="1" applyProtection="1">
      <alignment horizontal="center" vertical="center" wrapText="1"/>
    </xf>
    <xf numFmtId="0" fontId="15" fillId="0" borderId="0" xfId="4" applyFont="1"/>
    <xf numFmtId="0" fontId="4" fillId="0" borderId="0" xfId="0" applyFont="1" applyAlignment="1" applyProtection="1">
      <alignment vertical="center"/>
      <protection locked="0"/>
    </xf>
    <xf numFmtId="0" fontId="4" fillId="0" borderId="0" xfId="0" applyFont="1" applyBorder="1" applyAlignment="1" applyProtection="1">
      <alignment vertical="center"/>
    </xf>
    <xf numFmtId="0" fontId="18" fillId="0" borderId="0" xfId="0" applyFont="1" applyBorder="1" applyAlignment="1" applyProtection="1">
      <alignment vertical="center" wrapText="1"/>
    </xf>
    <xf numFmtId="166" fontId="18" fillId="0" borderId="2" xfId="0" applyNumberFormat="1" applyFont="1" applyBorder="1" applyAlignment="1" applyProtection="1">
      <alignment horizontal="center" vertical="center" wrapText="1"/>
    </xf>
    <xf numFmtId="0" fontId="18" fillId="0" borderId="0" xfId="1" applyFont="1" applyFill="1" applyAlignment="1" applyProtection="1">
      <alignment horizontal="left" vertical="center"/>
    </xf>
    <xf numFmtId="0" fontId="12" fillId="0" borderId="0" xfId="0" applyFont="1" applyBorder="1" applyAlignment="1" applyProtection="1">
      <alignment vertical="center"/>
    </xf>
    <xf numFmtId="0" fontId="12" fillId="0" borderId="0" xfId="0" applyFont="1" applyBorder="1" applyAlignment="1" applyProtection="1">
      <alignment horizontal="center" vertical="center"/>
    </xf>
    <xf numFmtId="0" fontId="18" fillId="0" borderId="0" xfId="0" applyFont="1" applyBorder="1" applyAlignment="1" applyProtection="1">
      <alignment vertical="center"/>
    </xf>
    <xf numFmtId="0" fontId="18" fillId="0" borderId="0" xfId="0" applyFont="1" applyAlignment="1" applyProtection="1">
      <alignment vertical="center"/>
    </xf>
    <xf numFmtId="169" fontId="4" fillId="0" borderId="19" xfId="3" applyNumberFormat="1" applyFont="1" applyBorder="1" applyAlignment="1" applyProtection="1">
      <alignment vertical="center"/>
      <protection locked="0"/>
    </xf>
    <xf numFmtId="169" fontId="4" fillId="0" borderId="21" xfId="3" applyNumberFormat="1" applyFont="1" applyBorder="1" applyAlignment="1" applyProtection="1">
      <alignment vertical="center"/>
      <protection locked="0"/>
    </xf>
    <xf numFmtId="169" fontId="4" fillId="0" borderId="25" xfId="3" applyNumberFormat="1" applyFont="1" applyBorder="1" applyAlignment="1" applyProtection="1">
      <alignment vertical="center"/>
      <protection locked="0"/>
    </xf>
    <xf numFmtId="169" fontId="22" fillId="0" borderId="2" xfId="3" applyNumberFormat="1" applyFont="1" applyBorder="1" applyAlignment="1" applyProtection="1">
      <alignment vertical="center"/>
    </xf>
    <xf numFmtId="0" fontId="12" fillId="0" borderId="0" xfId="1" applyFont="1" applyFill="1" applyAlignment="1" applyProtection="1">
      <alignment horizontal="left" vertical="center"/>
    </xf>
    <xf numFmtId="0" fontId="18" fillId="0" borderId="0" xfId="1" applyFont="1" applyFill="1" applyAlignment="1" applyProtection="1">
      <alignment vertical="center"/>
    </xf>
    <xf numFmtId="0" fontId="22" fillId="0" borderId="0" xfId="0" applyFont="1" applyAlignment="1" applyProtection="1">
      <alignment vertical="center"/>
    </xf>
    <xf numFmtId="164" fontId="18" fillId="0" borderId="12" xfId="2" applyFont="1" applyFill="1" applyBorder="1" applyAlignment="1" applyProtection="1">
      <alignment horizontal="center" vertical="center"/>
    </xf>
    <xf numFmtId="0" fontId="22" fillId="0" borderId="0" xfId="0" applyFont="1" applyProtection="1"/>
    <xf numFmtId="0" fontId="23" fillId="0" borderId="0" xfId="1" applyFont="1" applyFill="1" applyAlignment="1" applyProtection="1">
      <alignment vertical="center"/>
    </xf>
    <xf numFmtId="0" fontId="22" fillId="0" borderId="0" xfId="1" applyFont="1" applyFill="1" applyAlignment="1" applyProtection="1">
      <alignment horizontal="center" vertical="center"/>
    </xf>
    <xf numFmtId="0" fontId="4" fillId="0" borderId="13" xfId="0" applyFont="1" applyBorder="1" applyProtection="1">
      <protection locked="0"/>
    </xf>
    <xf numFmtId="0" fontId="4" fillId="0" borderId="0" xfId="1" applyFont="1" applyFill="1" applyProtection="1"/>
    <xf numFmtId="0" fontId="10" fillId="0" borderId="0" xfId="0" applyFont="1" applyBorder="1" applyProtection="1"/>
    <xf numFmtId="0" fontId="10" fillId="0" borderId="0" xfId="0" applyFont="1" applyBorder="1" applyProtection="1">
      <protection locked="0"/>
    </xf>
    <xf numFmtId="0" fontId="0" fillId="0" borderId="0" xfId="0" applyBorder="1" applyProtection="1"/>
    <xf numFmtId="0" fontId="17" fillId="0" borderId="26" xfId="0" applyFont="1" applyBorder="1" applyAlignment="1" applyProtection="1">
      <alignment horizontal="left" vertical="center" wrapText="1"/>
    </xf>
    <xf numFmtId="0" fontId="17" fillId="0" borderId="27" xfId="0" applyFont="1" applyBorder="1" applyAlignment="1" applyProtection="1">
      <alignment horizontal="left" vertical="center" wrapText="1"/>
    </xf>
    <xf numFmtId="0" fontId="17" fillId="0" borderId="28" xfId="0" applyFont="1" applyBorder="1" applyAlignment="1" applyProtection="1">
      <alignment horizontal="left" vertical="center" wrapText="1"/>
    </xf>
    <xf numFmtId="165" fontId="2" fillId="0" borderId="4" xfId="0" applyNumberFormat="1" applyFont="1" applyBorder="1" applyAlignment="1" applyProtection="1">
      <alignment horizontal="center" vertical="center" wrapText="1"/>
      <protection locked="0"/>
    </xf>
    <xf numFmtId="165" fontId="2" fillId="0" borderId="7" xfId="0" applyNumberFormat="1" applyFont="1" applyBorder="1" applyAlignment="1" applyProtection="1">
      <alignment horizontal="center" vertical="center" wrapText="1"/>
      <protection locked="0"/>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168" fontId="12" fillId="0" borderId="5" xfId="0" applyNumberFormat="1" applyFont="1" applyFill="1" applyBorder="1" applyAlignment="1" applyProtection="1">
      <alignment horizontal="center" vertical="center" wrapText="1"/>
      <protection locked="0"/>
    </xf>
    <xf numFmtId="168" fontId="12" fillId="0" borderId="3" xfId="0" applyNumberFormat="1" applyFont="1" applyFill="1" applyBorder="1" applyAlignment="1" applyProtection="1">
      <alignment horizontal="center" vertical="center" wrapText="1"/>
      <protection locked="0"/>
    </xf>
    <xf numFmtId="168" fontId="12" fillId="0" borderId="9" xfId="0" applyNumberFormat="1" applyFont="1" applyFill="1" applyBorder="1" applyAlignment="1" applyProtection="1">
      <alignment horizontal="center" vertical="center" wrapText="1"/>
      <protection locked="0"/>
    </xf>
    <xf numFmtId="168" fontId="12" fillId="0" borderId="6" xfId="0" applyNumberFormat="1" applyFont="1" applyFill="1" applyBorder="1" applyAlignment="1" applyProtection="1">
      <alignment horizontal="center" vertical="center" wrapText="1"/>
      <protection locked="0"/>
    </xf>
    <xf numFmtId="168" fontId="12" fillId="0" borderId="11" xfId="0" applyNumberFormat="1" applyFont="1" applyFill="1" applyBorder="1" applyAlignment="1" applyProtection="1">
      <alignment horizontal="center" vertical="center" wrapText="1"/>
      <protection locked="0"/>
    </xf>
    <xf numFmtId="168" fontId="12" fillId="0" borderId="1" xfId="0" applyNumberFormat="1" applyFont="1" applyFill="1" applyBorder="1" applyAlignment="1" applyProtection="1">
      <alignment horizontal="center" vertical="center" wrapText="1"/>
      <protection locked="0"/>
    </xf>
    <xf numFmtId="1" fontId="12" fillId="0" borderId="4" xfId="0" applyNumberFormat="1" applyFont="1" applyFill="1" applyBorder="1" applyAlignment="1" applyProtection="1">
      <alignment horizontal="center" vertical="center"/>
      <protection locked="0"/>
    </xf>
    <xf numFmtId="1" fontId="12" fillId="0" borderId="7" xfId="0" applyNumberFormat="1" applyFont="1" applyFill="1" applyBorder="1" applyAlignment="1" applyProtection="1">
      <alignment horizontal="center" vertical="center"/>
      <protection locked="0"/>
    </xf>
    <xf numFmtId="169" fontId="12" fillId="0" borderId="4" xfId="3" applyNumberFormat="1" applyFont="1" applyFill="1" applyBorder="1" applyAlignment="1" applyProtection="1">
      <alignment horizontal="center" vertical="center"/>
    </xf>
    <xf numFmtId="169" fontId="12" fillId="0" borderId="7" xfId="3" applyNumberFormat="1" applyFont="1" applyFill="1" applyBorder="1" applyAlignment="1" applyProtection="1">
      <alignment horizontal="center" vertical="center"/>
    </xf>
    <xf numFmtId="0" fontId="9" fillId="0" borderId="0" xfId="0" applyFont="1" applyAlignment="1" applyProtection="1">
      <alignment horizontal="left" vertical="center" wrapText="1"/>
    </xf>
    <xf numFmtId="0" fontId="12" fillId="0" borderId="0" xfId="0" applyFont="1" applyBorder="1" applyAlignment="1" applyProtection="1">
      <alignment horizontal="left" vertical="center" wrapText="1"/>
    </xf>
    <xf numFmtId="0" fontId="18" fillId="2" borderId="26" xfId="0" applyFont="1" applyFill="1" applyBorder="1" applyAlignment="1" applyProtection="1">
      <alignment horizontal="center" vertical="center" wrapText="1"/>
    </xf>
    <xf numFmtId="0" fontId="18" fillId="2" borderId="27" xfId="0" applyFont="1" applyFill="1" applyBorder="1" applyAlignment="1" applyProtection="1">
      <alignment horizontal="center" vertical="center" wrapText="1"/>
    </xf>
    <xf numFmtId="0" fontId="18" fillId="2" borderId="28" xfId="0" applyFont="1" applyFill="1" applyBorder="1" applyAlignment="1" applyProtection="1">
      <alignment horizontal="center" vertical="center" wrapText="1"/>
    </xf>
    <xf numFmtId="0" fontId="18" fillId="0" borderId="5" xfId="0" applyFont="1" applyBorder="1" applyAlignment="1" applyProtection="1">
      <alignment horizontal="center" vertical="center" wrapText="1"/>
    </xf>
    <xf numFmtId="0" fontId="18" fillId="0" borderId="9"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0"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18" fillId="0" borderId="7" xfId="0" applyFont="1" applyBorder="1" applyAlignment="1" applyProtection="1">
      <alignment horizontal="center" vertical="center" wrapText="1"/>
    </xf>
    <xf numFmtId="0" fontId="18" fillId="0" borderId="3" xfId="0" applyFont="1" applyBorder="1" applyAlignment="1" applyProtection="1">
      <alignment horizontal="center" vertical="center" wrapText="1"/>
    </xf>
    <xf numFmtId="0" fontId="18" fillId="0" borderId="6"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 xfId="0" applyFont="1" applyBorder="1" applyAlignment="1" applyProtection="1">
      <alignment horizontal="center" vertical="center" wrapText="1"/>
    </xf>
    <xf numFmtId="0" fontId="18" fillId="0" borderId="26" xfId="1" applyFont="1" applyFill="1" applyBorder="1" applyAlignment="1" applyProtection="1">
      <alignment horizontal="left" vertical="top"/>
    </xf>
    <xf numFmtId="0" fontId="18" fillId="0" borderId="27" xfId="1" applyFont="1" applyFill="1" applyBorder="1" applyAlignment="1" applyProtection="1">
      <alignment horizontal="left" vertical="top"/>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2" fontId="12" fillId="0" borderId="5" xfId="0" applyNumberFormat="1" applyFont="1" applyFill="1" applyBorder="1" applyAlignment="1" applyProtection="1">
      <alignment horizontal="center" vertical="center"/>
      <protection locked="0"/>
    </xf>
    <xf numFmtId="2" fontId="12" fillId="0" borderId="3" xfId="0" applyNumberFormat="1" applyFont="1" applyFill="1" applyBorder="1" applyAlignment="1" applyProtection="1">
      <alignment horizontal="center" vertical="center"/>
      <protection locked="0"/>
    </xf>
    <xf numFmtId="2" fontId="12" fillId="0" borderId="9" xfId="0" applyNumberFormat="1" applyFont="1" applyFill="1" applyBorder="1" applyAlignment="1" applyProtection="1">
      <alignment horizontal="center" vertical="center"/>
      <protection locked="0"/>
    </xf>
    <xf numFmtId="2" fontId="12" fillId="0" borderId="6" xfId="0" applyNumberFormat="1" applyFont="1" applyFill="1" applyBorder="1" applyAlignment="1" applyProtection="1">
      <alignment horizontal="center" vertical="center"/>
      <protection locked="0"/>
    </xf>
    <xf numFmtId="2" fontId="12" fillId="0" borderId="11" xfId="0" applyNumberFormat="1" applyFont="1" applyFill="1" applyBorder="1" applyAlignment="1" applyProtection="1">
      <alignment horizontal="center" vertical="center"/>
      <protection locked="0"/>
    </xf>
    <xf numFmtId="2" fontId="12" fillId="0" borderId="1" xfId="0" applyNumberFormat="1" applyFont="1" applyFill="1" applyBorder="1" applyAlignment="1" applyProtection="1">
      <alignment horizontal="center" vertical="center"/>
      <protection locked="0"/>
    </xf>
    <xf numFmtId="0" fontId="19" fillId="0" borderId="0" xfId="0" applyFont="1" applyBorder="1" applyAlignment="1" applyProtection="1">
      <alignment horizontal="left" vertical="center" wrapText="1"/>
    </xf>
    <xf numFmtId="0" fontId="12" fillId="0" borderId="16" xfId="1" applyFont="1" applyFill="1" applyBorder="1" applyAlignment="1" applyProtection="1">
      <alignment horizontal="left" vertical="top"/>
    </xf>
    <xf numFmtId="0" fontId="12" fillId="0" borderId="17" xfId="1" applyFont="1" applyFill="1" applyBorder="1" applyAlignment="1" applyProtection="1">
      <alignment horizontal="left" vertical="top"/>
    </xf>
    <xf numFmtId="0" fontId="12" fillId="0" borderId="18" xfId="1" applyFont="1" applyFill="1" applyBorder="1" applyAlignment="1" applyProtection="1">
      <alignment horizontal="left" vertical="top"/>
    </xf>
    <xf numFmtId="0" fontId="12" fillId="0" borderId="20" xfId="1" applyFont="1" applyFill="1" applyBorder="1" applyAlignment="1" applyProtection="1">
      <alignment horizontal="left" vertical="top"/>
    </xf>
    <xf numFmtId="0" fontId="12" fillId="0" borderId="14" xfId="1" applyFont="1" applyFill="1" applyBorder="1" applyAlignment="1" applyProtection="1">
      <alignment horizontal="left" vertical="top"/>
    </xf>
    <xf numFmtId="0" fontId="12" fillId="0" borderId="15" xfId="1" applyFont="1" applyFill="1" applyBorder="1" applyAlignment="1" applyProtection="1">
      <alignment horizontal="left" vertical="top"/>
    </xf>
    <xf numFmtId="0" fontId="12" fillId="0" borderId="0" xfId="1" applyFont="1" applyFill="1" applyBorder="1" applyAlignment="1" applyProtection="1">
      <alignment horizontal="left" vertical="top" wrapText="1"/>
    </xf>
    <xf numFmtId="0" fontId="12" fillId="0" borderId="22" xfId="1" applyFont="1" applyFill="1" applyBorder="1" applyAlignment="1" applyProtection="1">
      <alignment horizontal="left" vertical="top"/>
    </xf>
    <xf numFmtId="0" fontId="12" fillId="0" borderId="23" xfId="1" applyFont="1" applyFill="1" applyBorder="1" applyAlignment="1" applyProtection="1">
      <alignment horizontal="left" vertical="top"/>
    </xf>
    <xf numFmtId="0" fontId="12" fillId="0" borderId="24" xfId="1" applyFont="1" applyFill="1" applyBorder="1" applyAlignment="1" applyProtection="1">
      <alignment horizontal="left" vertical="top"/>
    </xf>
    <xf numFmtId="0" fontId="18" fillId="0" borderId="2" xfId="0" applyFont="1" applyBorder="1" applyAlignment="1" applyProtection="1">
      <alignment horizontal="center" vertical="center" wrapText="1"/>
    </xf>
    <xf numFmtId="0" fontId="20" fillId="0" borderId="0" xfId="0" applyFont="1" applyBorder="1" applyAlignment="1" applyProtection="1">
      <alignment horizontal="left" vertical="center" wrapText="1"/>
    </xf>
    <xf numFmtId="0" fontId="21" fillId="0" borderId="0" xfId="0" applyFont="1" applyBorder="1" applyAlignment="1" applyProtection="1">
      <alignment horizontal="left" vertical="center" wrapText="1"/>
    </xf>
    <xf numFmtId="0" fontId="21" fillId="0" borderId="3" xfId="0" applyFont="1" applyBorder="1" applyAlignment="1" applyProtection="1">
      <alignment horizontal="left" vertical="center" wrapText="1"/>
    </xf>
  </cellXfs>
  <cellStyles count="5">
    <cellStyle name="Currency" xfId="3" builtinId="4"/>
    <cellStyle name="Currency 2" xfId="2"/>
    <cellStyle name="Hyperlink" xfId="4" builtinId="8"/>
    <cellStyle name="Normal" xfId="0" builtinId="0"/>
    <cellStyle name="Normal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E81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104775</xdr:rowOff>
    </xdr:from>
    <xdr:to>
      <xdr:col>0</xdr:col>
      <xdr:colOff>1162199</xdr:colOff>
      <xdr:row>0</xdr:row>
      <xdr:rowOff>609671</xdr:rowOff>
    </xdr:to>
    <xdr:pic>
      <xdr:nvPicPr>
        <xdr:cNvPr id="4" name="Picture 3" title="Save on Energy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95250" y="104775"/>
          <a:ext cx="1066949" cy="5048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77"/>
  <sheetViews>
    <sheetView showGridLines="0" tabSelected="1" topLeftCell="A7" zoomScaleNormal="100" zoomScalePageLayoutView="90" workbookViewId="0">
      <selection activeCell="H10" sqref="H10:H11"/>
    </sheetView>
  </sheetViews>
  <sheetFormatPr defaultColWidth="0" defaultRowHeight="12.75" zeroHeight="1" x14ac:dyDescent="0.2"/>
  <cols>
    <col min="1" max="1" width="21.25" style="1" customWidth="1"/>
    <col min="2" max="2" width="15.75" style="1" customWidth="1"/>
    <col min="3" max="3" width="16.375" style="1" customWidth="1"/>
    <col min="4" max="4" width="20.125" style="1" customWidth="1"/>
    <col min="5" max="5" width="13.625" style="1" customWidth="1"/>
    <col min="6" max="7" width="12.625" style="1" customWidth="1"/>
    <col min="8" max="8" width="12.75" style="1" customWidth="1"/>
    <col min="9" max="10" width="12.625" style="1" customWidth="1"/>
    <col min="11" max="11" width="3.125" style="1" customWidth="1"/>
    <col min="12" max="16384" width="19.125" style="1" hidden="1"/>
  </cols>
  <sheetData>
    <row r="1" spans="1:11" ht="63.75" customHeight="1" thickBot="1" x14ac:dyDescent="0.25">
      <c r="B1" s="50" t="s">
        <v>41</v>
      </c>
      <c r="C1" s="51"/>
      <c r="D1" s="51"/>
      <c r="E1" s="51"/>
      <c r="F1" s="51"/>
      <c r="G1" s="51"/>
      <c r="H1" s="52"/>
    </row>
    <row r="2" spans="1:11" ht="50.45" customHeight="1" x14ac:dyDescent="0.2">
      <c r="A2" s="67" t="str">
        <f>CONCATENATE("Version ",TEXT('Version Control'!B2,"0.0")," - 2021 - 2024 CDM Framework Retrofit Program"," - Advanced Rooftop Unit (RTU) Controls Eligible Measure Worksheet ","- ",'Version Control'!B3," ",'Version Control'!B4,","," ",'Version Control'!B5,"")</f>
        <v>Version 4.0 - 2021 - 2024 CDM Framework Retrofit Program - Advanced Rooftop Unit (RTU) Controls Eligible Measure Worksheet - October 30, 2023</v>
      </c>
      <c r="B2" s="67"/>
      <c r="C2" s="67"/>
      <c r="D2" s="67"/>
      <c r="E2" s="67"/>
      <c r="F2" s="67"/>
      <c r="G2" s="67"/>
      <c r="H2" s="67"/>
      <c r="I2" s="67"/>
      <c r="J2" s="67"/>
    </row>
    <row r="3" spans="1:11" ht="20.25" x14ac:dyDescent="0.2">
      <c r="A3" s="22"/>
      <c r="B3" s="22"/>
      <c r="C3" s="22"/>
      <c r="D3" s="22"/>
      <c r="E3" s="22"/>
      <c r="F3" s="22"/>
      <c r="G3" s="22"/>
      <c r="H3" s="22"/>
      <c r="I3" s="22"/>
      <c r="J3" s="22"/>
    </row>
    <row r="4" spans="1:11" ht="241.5" customHeight="1" x14ac:dyDescent="0.2">
      <c r="A4" s="68" t="s">
        <v>48</v>
      </c>
      <c r="B4" s="68"/>
      <c r="C4" s="68"/>
      <c r="D4" s="68"/>
      <c r="E4" s="68"/>
      <c r="F4" s="68"/>
      <c r="G4" s="68"/>
      <c r="H4" s="68"/>
      <c r="I4" s="68"/>
      <c r="J4" s="68"/>
    </row>
    <row r="5" spans="1:11" ht="24.75" customHeight="1" thickBot="1" x14ac:dyDescent="0.25">
      <c r="A5" s="22"/>
      <c r="B5" s="22"/>
      <c r="C5" s="22"/>
      <c r="D5" s="22"/>
      <c r="E5" s="22"/>
      <c r="F5" s="22"/>
      <c r="G5" s="22"/>
      <c r="H5" s="22"/>
      <c r="I5" s="22"/>
      <c r="J5" s="22"/>
    </row>
    <row r="6" spans="1:11" s="2" customFormat="1" ht="29.25" customHeight="1" thickBot="1" x14ac:dyDescent="0.25">
      <c r="A6" s="69" t="s">
        <v>32</v>
      </c>
      <c r="B6" s="70"/>
      <c r="C6" s="70"/>
      <c r="D6" s="70"/>
      <c r="E6" s="70"/>
      <c r="F6" s="70"/>
      <c r="G6" s="70"/>
      <c r="H6" s="70"/>
      <c r="I6" s="70"/>
      <c r="J6" s="71"/>
      <c r="K6" s="17"/>
    </row>
    <row r="7" spans="1:11" s="2" customFormat="1" ht="13.5" thickBot="1" x14ac:dyDescent="0.25">
      <c r="A7" s="3"/>
      <c r="B7" s="3"/>
      <c r="C7" s="3"/>
      <c r="D7" s="3"/>
      <c r="E7" s="3"/>
      <c r="F7" s="3"/>
      <c r="G7" s="4"/>
      <c r="H7" s="5"/>
      <c r="I7" s="5"/>
      <c r="J7" s="4"/>
      <c r="K7" s="17"/>
    </row>
    <row r="8" spans="1:11" s="2" customFormat="1" ht="60" customHeight="1" x14ac:dyDescent="0.2">
      <c r="A8" s="3"/>
      <c r="B8" s="72" t="s">
        <v>39</v>
      </c>
      <c r="C8" s="73"/>
      <c r="D8" s="76" t="s">
        <v>33</v>
      </c>
      <c r="E8" s="72" t="s">
        <v>25</v>
      </c>
      <c r="F8" s="78"/>
      <c r="G8" s="73"/>
      <c r="H8" s="76" t="s">
        <v>26</v>
      </c>
      <c r="I8" s="76" t="s">
        <v>36</v>
      </c>
      <c r="J8" s="76" t="s">
        <v>31</v>
      </c>
      <c r="K8" s="17"/>
    </row>
    <row r="9" spans="1:11" s="2" customFormat="1" ht="13.9" customHeight="1" thickBot="1" x14ac:dyDescent="0.25">
      <c r="A9" s="17"/>
      <c r="B9" s="74"/>
      <c r="C9" s="75"/>
      <c r="D9" s="77"/>
      <c r="E9" s="79"/>
      <c r="F9" s="80"/>
      <c r="G9" s="81"/>
      <c r="H9" s="77"/>
      <c r="I9" s="77"/>
      <c r="J9" s="77"/>
      <c r="K9" s="17"/>
    </row>
    <row r="10" spans="1:11" s="2" customFormat="1" ht="25.5" customHeight="1" x14ac:dyDescent="0.2">
      <c r="A10" s="17"/>
      <c r="B10" s="84" t="s">
        <v>44</v>
      </c>
      <c r="C10" s="85"/>
      <c r="D10" s="55" t="s">
        <v>34</v>
      </c>
      <c r="E10" s="90"/>
      <c r="F10" s="91"/>
      <c r="G10" s="92"/>
      <c r="H10" s="63"/>
      <c r="I10" s="65">
        <v>380</v>
      </c>
      <c r="J10" s="53">
        <f>H10*I10</f>
        <v>0</v>
      </c>
      <c r="K10" s="25"/>
    </row>
    <row r="11" spans="1:11" s="2" customFormat="1" ht="25.5" customHeight="1" thickBot="1" x14ac:dyDescent="0.25">
      <c r="A11" s="17"/>
      <c r="B11" s="86"/>
      <c r="C11" s="87"/>
      <c r="D11" s="56"/>
      <c r="E11" s="93"/>
      <c r="F11" s="94"/>
      <c r="G11" s="95"/>
      <c r="H11" s="64"/>
      <c r="I11" s="66"/>
      <c r="J11" s="54"/>
      <c r="K11" s="25"/>
    </row>
    <row r="12" spans="1:11" s="2" customFormat="1" ht="25.5" customHeight="1" x14ac:dyDescent="0.2">
      <c r="A12" s="17"/>
      <c r="B12" s="86"/>
      <c r="C12" s="87"/>
      <c r="D12" s="55" t="s">
        <v>35</v>
      </c>
      <c r="E12" s="90"/>
      <c r="F12" s="91"/>
      <c r="G12" s="92"/>
      <c r="H12" s="63"/>
      <c r="I12" s="65">
        <v>1170</v>
      </c>
      <c r="J12" s="53">
        <f t="shared" ref="J12" si="0">H12*I12</f>
        <v>0</v>
      </c>
      <c r="K12" s="17"/>
    </row>
    <row r="13" spans="1:11" s="2" customFormat="1" ht="25.5" customHeight="1" thickBot="1" x14ac:dyDescent="0.25">
      <c r="A13" s="17"/>
      <c r="B13" s="86"/>
      <c r="C13" s="87"/>
      <c r="D13" s="56"/>
      <c r="E13" s="93"/>
      <c r="F13" s="94"/>
      <c r="G13" s="95"/>
      <c r="H13" s="64"/>
      <c r="I13" s="66"/>
      <c r="J13" s="54"/>
      <c r="K13" s="17"/>
    </row>
    <row r="14" spans="1:11" s="2" customFormat="1" ht="25.5" customHeight="1" x14ac:dyDescent="0.2">
      <c r="A14" s="17"/>
      <c r="B14" s="86"/>
      <c r="C14" s="87"/>
      <c r="D14" s="55" t="s">
        <v>37</v>
      </c>
      <c r="E14" s="57"/>
      <c r="F14" s="58"/>
      <c r="G14" s="59"/>
      <c r="H14" s="63"/>
      <c r="I14" s="65">
        <v>2180</v>
      </c>
      <c r="J14" s="53">
        <f t="shared" ref="J14" si="1">H14*I14</f>
        <v>0</v>
      </c>
      <c r="K14" s="25"/>
    </row>
    <row r="15" spans="1:11" s="2" customFormat="1" ht="25.5" customHeight="1" thickBot="1" x14ac:dyDescent="0.25">
      <c r="A15" s="17"/>
      <c r="B15" s="86"/>
      <c r="C15" s="87"/>
      <c r="D15" s="56"/>
      <c r="E15" s="60"/>
      <c r="F15" s="61"/>
      <c r="G15" s="62"/>
      <c r="H15" s="64"/>
      <c r="I15" s="66"/>
      <c r="J15" s="54"/>
      <c r="K15" s="25"/>
    </row>
    <row r="16" spans="1:11" s="2" customFormat="1" ht="25.5" customHeight="1" x14ac:dyDescent="0.2">
      <c r="A16" s="17"/>
      <c r="B16" s="86"/>
      <c r="C16" s="87"/>
      <c r="D16" s="55" t="s">
        <v>38</v>
      </c>
      <c r="E16" s="57"/>
      <c r="F16" s="58"/>
      <c r="G16" s="59"/>
      <c r="H16" s="63"/>
      <c r="I16" s="65">
        <v>5780</v>
      </c>
      <c r="J16" s="53">
        <f t="shared" ref="J16" si="2">H16*I16</f>
        <v>0</v>
      </c>
      <c r="K16" s="25"/>
    </row>
    <row r="17" spans="1:11" s="2" customFormat="1" ht="25.5" customHeight="1" thickBot="1" x14ac:dyDescent="0.25">
      <c r="A17" s="17"/>
      <c r="B17" s="88"/>
      <c r="C17" s="89"/>
      <c r="D17" s="56"/>
      <c r="E17" s="60"/>
      <c r="F17" s="61"/>
      <c r="G17" s="62"/>
      <c r="H17" s="64"/>
      <c r="I17" s="66"/>
      <c r="J17" s="54"/>
      <c r="K17" s="25"/>
    </row>
    <row r="18" spans="1:11" s="2" customFormat="1" ht="24" customHeight="1" x14ac:dyDescent="0.2">
      <c r="A18" s="3"/>
      <c r="B18" s="3"/>
      <c r="C18" s="3"/>
      <c r="D18" s="23"/>
      <c r="E18" s="3"/>
      <c r="F18" s="3"/>
      <c r="G18" s="4"/>
      <c r="H18" s="5"/>
      <c r="I18" s="5"/>
      <c r="J18" s="4"/>
    </row>
    <row r="19" spans="1:11" s="2" customFormat="1" ht="33.75" customHeight="1" x14ac:dyDescent="0.2">
      <c r="A19" s="96" t="s">
        <v>42</v>
      </c>
      <c r="B19" s="96"/>
      <c r="C19" s="96"/>
      <c r="D19" s="96"/>
      <c r="E19" s="96"/>
      <c r="F19" s="96"/>
      <c r="G19" s="96"/>
      <c r="H19" s="96"/>
      <c r="I19" s="96"/>
      <c r="J19" s="96"/>
      <c r="K19" s="19"/>
    </row>
    <row r="20" spans="1:11" s="2" customFormat="1" ht="13.5" thickBot="1" x14ac:dyDescent="0.25">
      <c r="A20" s="20"/>
      <c r="B20" s="20"/>
      <c r="C20" s="20"/>
      <c r="D20" s="20"/>
      <c r="E20" s="20"/>
      <c r="F20" s="20"/>
      <c r="G20" s="20"/>
      <c r="H20" s="20"/>
      <c r="I20" s="20"/>
      <c r="J20" s="20"/>
      <c r="K20" s="19"/>
    </row>
    <row r="21" spans="1:11" s="2" customFormat="1" ht="13.5" thickBot="1" x14ac:dyDescent="0.25">
      <c r="A21" s="26"/>
      <c r="B21" s="27"/>
      <c r="C21" s="27"/>
      <c r="D21" s="27"/>
      <c r="E21" s="27"/>
      <c r="F21" s="27"/>
      <c r="G21" s="107" t="s">
        <v>0</v>
      </c>
      <c r="H21" s="107"/>
      <c r="I21" s="107"/>
      <c r="J21" s="28">
        <f>SUM(J10:J17)</f>
        <v>0</v>
      </c>
      <c r="K21" s="19"/>
    </row>
    <row r="22" spans="1:11" s="2" customFormat="1" x14ac:dyDescent="0.2">
      <c r="A22" s="108"/>
      <c r="B22" s="109"/>
      <c r="C22" s="109"/>
      <c r="D22" s="109"/>
      <c r="E22" s="109"/>
      <c r="F22" s="109"/>
      <c r="G22" s="109"/>
      <c r="H22" s="109"/>
      <c r="I22" s="109"/>
      <c r="J22" s="110"/>
      <c r="K22" s="19"/>
    </row>
    <row r="23" spans="1:11" s="17" customFormat="1" ht="24.95" customHeight="1" x14ac:dyDescent="0.2">
      <c r="A23" s="29" t="s">
        <v>9</v>
      </c>
      <c r="B23" s="30"/>
      <c r="C23" s="30"/>
      <c r="D23" s="30"/>
      <c r="E23" s="31"/>
      <c r="F23" s="32"/>
      <c r="G23" s="33"/>
      <c r="K23" s="19"/>
    </row>
    <row r="24" spans="1:11" s="17" customFormat="1" ht="32.25" customHeight="1" thickBot="1" x14ac:dyDescent="0.25">
      <c r="A24" s="103" t="s">
        <v>27</v>
      </c>
      <c r="B24" s="103"/>
      <c r="C24" s="103"/>
      <c r="D24" s="103"/>
      <c r="E24" s="103"/>
      <c r="F24" s="103"/>
      <c r="G24" s="103"/>
      <c r="H24" s="103"/>
      <c r="I24" s="103"/>
      <c r="J24" s="103"/>
      <c r="K24" s="19"/>
    </row>
    <row r="25" spans="1:11" s="17" customFormat="1" ht="28.15" customHeight="1" x14ac:dyDescent="0.2">
      <c r="A25" s="97" t="s">
        <v>10</v>
      </c>
      <c r="B25" s="98"/>
      <c r="C25" s="98"/>
      <c r="D25" s="98"/>
      <c r="E25" s="98"/>
      <c r="F25" s="98"/>
      <c r="G25" s="98"/>
      <c r="H25" s="98"/>
      <c r="I25" s="99"/>
      <c r="J25" s="34"/>
      <c r="K25" s="19"/>
    </row>
    <row r="26" spans="1:11" s="17" customFormat="1" ht="28.15" customHeight="1" x14ac:dyDescent="0.2">
      <c r="A26" s="100" t="s">
        <v>11</v>
      </c>
      <c r="B26" s="101"/>
      <c r="C26" s="101"/>
      <c r="D26" s="101"/>
      <c r="E26" s="101"/>
      <c r="F26" s="101"/>
      <c r="G26" s="101"/>
      <c r="H26" s="101"/>
      <c r="I26" s="102"/>
      <c r="J26" s="35"/>
      <c r="K26" s="19"/>
    </row>
    <row r="27" spans="1:11" s="17" customFormat="1" ht="28.15" customHeight="1" thickBot="1" x14ac:dyDescent="0.25">
      <c r="A27" s="104" t="s">
        <v>12</v>
      </c>
      <c r="B27" s="105"/>
      <c r="C27" s="105"/>
      <c r="D27" s="105"/>
      <c r="E27" s="105"/>
      <c r="F27" s="105"/>
      <c r="G27" s="105"/>
      <c r="H27" s="105"/>
      <c r="I27" s="106"/>
      <c r="J27" s="36"/>
      <c r="K27" s="19"/>
    </row>
    <row r="28" spans="1:11" s="17" customFormat="1" ht="28.15" customHeight="1" thickBot="1" x14ac:dyDescent="0.25">
      <c r="A28" s="82" t="s">
        <v>13</v>
      </c>
      <c r="B28" s="83"/>
      <c r="C28" s="83"/>
      <c r="D28" s="83"/>
      <c r="E28" s="83"/>
      <c r="F28" s="83"/>
      <c r="G28" s="83"/>
      <c r="H28" s="83"/>
      <c r="I28" s="83"/>
      <c r="J28" s="37">
        <f>SUM(J25:K27)</f>
        <v>0</v>
      </c>
      <c r="K28" s="19"/>
    </row>
    <row r="29" spans="1:11" s="17" customFormat="1" ht="14.25" customHeight="1" x14ac:dyDescent="0.2">
      <c r="A29" s="29" t="s">
        <v>14</v>
      </c>
      <c r="K29" s="19"/>
    </row>
    <row r="30" spans="1:11" s="17" customFormat="1" ht="14.25" customHeight="1" x14ac:dyDescent="0.2">
      <c r="A30" s="38" t="s">
        <v>15</v>
      </c>
      <c r="K30" s="19"/>
    </row>
    <row r="31" spans="1:11" s="17" customFormat="1" ht="14.25" customHeight="1" x14ac:dyDescent="0.2">
      <c r="A31" s="38" t="s">
        <v>16</v>
      </c>
      <c r="K31" s="19"/>
    </row>
    <row r="32" spans="1:11" s="17" customFormat="1" ht="14.25" customHeight="1" x14ac:dyDescent="0.2">
      <c r="A32" s="38" t="s">
        <v>17</v>
      </c>
      <c r="K32" s="19"/>
    </row>
    <row r="33" spans="1:11" s="17" customFormat="1" ht="14.25" customHeight="1" x14ac:dyDescent="0.2">
      <c r="A33" s="38" t="s">
        <v>18</v>
      </c>
      <c r="K33" s="19"/>
    </row>
    <row r="34" spans="1:11" s="17" customFormat="1" ht="14.25" customHeight="1" x14ac:dyDescent="0.2">
      <c r="A34" s="38" t="s">
        <v>19</v>
      </c>
      <c r="K34" s="19"/>
    </row>
    <row r="35" spans="1:11" s="17" customFormat="1" ht="14.25" customHeight="1" x14ac:dyDescent="0.2">
      <c r="A35" s="38" t="s">
        <v>20</v>
      </c>
      <c r="K35" s="19"/>
    </row>
    <row r="36" spans="1:11" s="17" customFormat="1" ht="14.25" customHeight="1" x14ac:dyDescent="0.2">
      <c r="A36" s="38" t="s">
        <v>21</v>
      </c>
      <c r="K36" s="19"/>
    </row>
    <row r="37" spans="1:11" s="17" customFormat="1" ht="13.9" customHeight="1" x14ac:dyDescent="0.2">
      <c r="A37" s="38" t="s">
        <v>22</v>
      </c>
      <c r="K37" s="19"/>
    </row>
    <row r="38" spans="1:11" s="17" customFormat="1" ht="14.25" customHeight="1" x14ac:dyDescent="0.2">
      <c r="A38" s="38"/>
      <c r="K38" s="19"/>
    </row>
    <row r="39" spans="1:11" s="17" customFormat="1" ht="14.25" customHeight="1" x14ac:dyDescent="0.2">
      <c r="A39" s="39" t="s">
        <v>43</v>
      </c>
      <c r="B39" s="40"/>
      <c r="C39" s="40"/>
      <c r="D39" s="40"/>
      <c r="E39" s="40"/>
      <c r="F39" s="40"/>
      <c r="G39" s="40"/>
      <c r="H39" s="40"/>
      <c r="I39" s="40"/>
      <c r="J39" s="41">
        <f>J21:K21</f>
        <v>0</v>
      </c>
      <c r="K39" s="19"/>
    </row>
    <row r="40" spans="1:11" s="17" customFormat="1" ht="12.95" customHeight="1" x14ac:dyDescent="0.2">
      <c r="A40" s="39"/>
      <c r="B40" s="40"/>
      <c r="C40" s="40"/>
      <c r="D40" s="40"/>
      <c r="E40" s="40"/>
      <c r="F40" s="40"/>
      <c r="G40" s="40"/>
      <c r="H40" s="40"/>
      <c r="I40" s="40"/>
      <c r="J40" s="40"/>
      <c r="K40" s="19"/>
    </row>
    <row r="41" spans="1:11" s="18" customFormat="1" ht="12.95" customHeight="1" x14ac:dyDescent="0.2">
      <c r="A41" s="39" t="s">
        <v>23</v>
      </c>
      <c r="B41" s="42"/>
      <c r="C41" s="42"/>
      <c r="D41" s="42"/>
      <c r="E41" s="42"/>
      <c r="F41" s="42"/>
      <c r="G41" s="42"/>
      <c r="H41" s="42"/>
      <c r="I41" s="42"/>
      <c r="J41" s="41">
        <f>J28*0.5</f>
        <v>0</v>
      </c>
      <c r="K41" s="21"/>
    </row>
    <row r="42" spans="1:11" x14ac:dyDescent="0.2">
      <c r="A42" s="43"/>
      <c r="B42" s="42"/>
      <c r="C42" s="42"/>
      <c r="D42" s="42"/>
      <c r="E42" s="42"/>
      <c r="F42" s="42"/>
      <c r="G42" s="42"/>
      <c r="H42" s="42"/>
      <c r="I42" s="42"/>
      <c r="J42" s="42"/>
      <c r="K42" s="21"/>
    </row>
    <row r="43" spans="1:11" x14ac:dyDescent="0.2">
      <c r="A43" s="39" t="s">
        <v>24</v>
      </c>
      <c r="B43" s="42"/>
      <c r="C43" s="42"/>
      <c r="D43" s="42"/>
      <c r="E43" s="42"/>
      <c r="F43" s="42"/>
      <c r="G43" s="42"/>
      <c r="H43" s="42"/>
      <c r="I43" s="42"/>
      <c r="J43" s="41">
        <f>IF(J39&gt;J41,J41,J39)</f>
        <v>0</v>
      </c>
      <c r="K43" s="21"/>
    </row>
    <row r="44" spans="1:11" x14ac:dyDescent="0.2">
      <c r="A44" s="18"/>
      <c r="B44" s="18"/>
      <c r="C44" s="18"/>
      <c r="D44" s="18"/>
      <c r="E44" s="18"/>
      <c r="F44" s="18"/>
      <c r="G44" s="18"/>
      <c r="H44" s="18"/>
      <c r="I44" s="18"/>
      <c r="J44" s="18"/>
      <c r="K44" s="21"/>
    </row>
    <row r="45" spans="1:11" x14ac:dyDescent="0.2">
      <c r="A45" s="18"/>
      <c r="B45" s="18"/>
      <c r="C45" s="18"/>
      <c r="D45" s="18"/>
      <c r="E45" s="18"/>
      <c r="F45" s="18"/>
      <c r="G45" s="18"/>
      <c r="H45" s="18"/>
      <c r="I45" s="18"/>
      <c r="J45" s="18"/>
      <c r="K45" s="21"/>
    </row>
    <row r="46" spans="1:11" x14ac:dyDescent="0.2">
      <c r="A46" s="18"/>
      <c r="B46" s="18"/>
      <c r="C46" s="18"/>
      <c r="D46" s="18"/>
      <c r="E46" s="18"/>
      <c r="F46" s="18"/>
      <c r="G46" s="18"/>
      <c r="H46" s="18"/>
      <c r="I46" s="18"/>
      <c r="J46" s="18"/>
      <c r="K46" s="21"/>
    </row>
    <row r="47" spans="1:11" x14ac:dyDescent="0.2">
      <c r="A47" s="18"/>
      <c r="B47" s="18"/>
      <c r="C47" s="18"/>
      <c r="D47" s="18"/>
      <c r="E47" s="18"/>
      <c r="F47" s="18"/>
      <c r="G47" s="47"/>
      <c r="H47" s="47"/>
      <c r="I47" s="47"/>
      <c r="J47" s="47"/>
      <c r="K47" s="47"/>
    </row>
    <row r="48" spans="1:11" ht="14.25" customHeight="1" x14ac:dyDescent="0.2">
      <c r="A48" s="18"/>
      <c r="B48" s="44" t="s">
        <v>28</v>
      </c>
      <c r="C48" s="18"/>
      <c r="D48" s="45"/>
      <c r="E48" s="45"/>
      <c r="F48" s="45"/>
      <c r="G48" s="48"/>
      <c r="H48" s="48"/>
      <c r="I48" s="48"/>
      <c r="J48" s="48"/>
      <c r="K48" s="48"/>
    </row>
    <row r="49" spans="1:11" ht="14.25" customHeight="1" x14ac:dyDescent="0.2">
      <c r="A49" s="18"/>
      <c r="B49" s="46"/>
      <c r="C49" s="18"/>
      <c r="D49" s="18"/>
      <c r="E49" s="18"/>
      <c r="F49" s="18"/>
      <c r="G49" s="47"/>
      <c r="H49" s="47"/>
      <c r="I49" s="47"/>
      <c r="J49" s="47"/>
      <c r="K49" s="47"/>
    </row>
    <row r="50" spans="1:11" ht="14.25" customHeight="1" x14ac:dyDescent="0.2">
      <c r="A50" s="18"/>
      <c r="B50" s="44" t="s">
        <v>29</v>
      </c>
      <c r="C50" s="18"/>
      <c r="D50" s="45"/>
      <c r="E50" s="45"/>
      <c r="F50" s="45"/>
      <c r="G50" s="48"/>
      <c r="H50" s="48"/>
      <c r="I50" s="48"/>
      <c r="J50" s="48"/>
      <c r="K50" s="48"/>
    </row>
    <row r="51" spans="1:11" ht="14.25" customHeight="1" x14ac:dyDescent="0.2">
      <c r="A51" s="18"/>
      <c r="B51" s="46"/>
      <c r="C51" s="18"/>
      <c r="D51" s="18"/>
      <c r="E51" s="18"/>
      <c r="F51" s="18"/>
      <c r="G51" s="47"/>
      <c r="H51" s="47"/>
      <c r="I51" s="47"/>
      <c r="J51" s="47"/>
      <c r="K51" s="47"/>
    </row>
    <row r="52" spans="1:11" ht="14.25" customHeight="1" x14ac:dyDescent="0.2">
      <c r="A52" s="18"/>
      <c r="B52" s="44" t="s">
        <v>30</v>
      </c>
      <c r="C52" s="18"/>
      <c r="D52" s="45"/>
      <c r="E52" s="45"/>
      <c r="F52" s="45"/>
      <c r="G52" s="48"/>
      <c r="H52" s="48"/>
      <c r="I52" s="48"/>
      <c r="J52" s="48"/>
      <c r="K52" s="48"/>
    </row>
    <row r="53" spans="1:11" x14ac:dyDescent="0.2">
      <c r="B53" s="16"/>
      <c r="G53" s="49"/>
      <c r="H53" s="49"/>
      <c r="I53" s="49"/>
      <c r="J53" s="49"/>
      <c r="K53" s="49"/>
    </row>
    <row r="54" spans="1:11" x14ac:dyDescent="0.2">
      <c r="B54" s="16"/>
    </row>
    <row r="55" spans="1:11" x14ac:dyDescent="0.2"/>
    <row r="56" spans="1:11" hidden="1" x14ac:dyDescent="0.2"/>
    <row r="57" spans="1:11" hidden="1" x14ac:dyDescent="0.2"/>
    <row r="58" spans="1:11" hidden="1" x14ac:dyDescent="0.2"/>
    <row r="59" spans="1:11" hidden="1" x14ac:dyDescent="0.2"/>
    <row r="60" spans="1:11" hidden="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sheetData>
  <sheetProtection algorithmName="SHA-512" hashValue="tYVlbvvQ5ZyaKNsdE9msZQjkrRoj6f3KckUzaV0LoHSnkTE4vE98YToXTjwYJrAIPOdtBZRbMpG9yecI6ZF6xQ==" saltValue="CZfWJ5xDhngUdRxX+awfvg==" spinCount="100000" sheet="1" objects="1" scenarios="1"/>
  <dataConsolidate/>
  <mergeCells count="39">
    <mergeCell ref="H12:H13"/>
    <mergeCell ref="I8:I9"/>
    <mergeCell ref="J8:J9"/>
    <mergeCell ref="J12:J13"/>
    <mergeCell ref="A27:I27"/>
    <mergeCell ref="G21:I21"/>
    <mergeCell ref="A22:J22"/>
    <mergeCell ref="A28:I28"/>
    <mergeCell ref="D14:D15"/>
    <mergeCell ref="E14:G15"/>
    <mergeCell ref="H14:H15"/>
    <mergeCell ref="I14:I15"/>
    <mergeCell ref="B10:C17"/>
    <mergeCell ref="D10:D11"/>
    <mergeCell ref="E10:G11"/>
    <mergeCell ref="H10:H11"/>
    <mergeCell ref="I10:I11"/>
    <mergeCell ref="D12:D13"/>
    <mergeCell ref="E12:G13"/>
    <mergeCell ref="A19:J19"/>
    <mergeCell ref="A25:I25"/>
    <mergeCell ref="A26:I26"/>
    <mergeCell ref="A24:J24"/>
    <mergeCell ref="B1:H1"/>
    <mergeCell ref="J10:J11"/>
    <mergeCell ref="D16:D17"/>
    <mergeCell ref="E16:G17"/>
    <mergeCell ref="H16:H17"/>
    <mergeCell ref="I16:I17"/>
    <mergeCell ref="J16:J17"/>
    <mergeCell ref="I12:I13"/>
    <mergeCell ref="J14:J15"/>
    <mergeCell ref="A2:J2"/>
    <mergeCell ref="A4:J4"/>
    <mergeCell ref="A6:J6"/>
    <mergeCell ref="B8:C9"/>
    <mergeCell ref="D8:D9"/>
    <mergeCell ref="E8:G9"/>
    <mergeCell ref="H8:H9"/>
  </mergeCells>
  <phoneticPr fontId="1"/>
  <printOptions horizontalCentered="1"/>
  <pageMargins left="0.35" right="0.25" top="0.48" bottom="0.5" header="0.37" footer="0.46"/>
  <pageSetup scale="51" orientation="portrait" verticalDpi="1200" r:id="rId1"/>
  <headerFooter alignWithMargins="0">
    <oddFooter>&amp;L&amp;"Arial,Regular"&amp;8A mark of the Province of Ontario protected under Canadian trademark law. 
Used under sublicence.
&amp;XOM&amp;XOfficial Mark of the Independent Electricity System Operator.  Used under licence.
&amp;C&amp;"Arial,Regular" V4.0&amp;RPage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cols>
    <col min="1" max="1" width="163" bestFit="1" customWidth="1"/>
  </cols>
  <sheetData>
    <row r="1" spans="1:1" x14ac:dyDescent="0.2">
      <c r="A1" s="24" t="s">
        <v>40</v>
      </c>
    </row>
  </sheetData>
  <hyperlinks>
    <hyperlink ref="A1" r:id="rId1" tooltip="click to email retrofit@ieso.ca"/>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B7"/>
  <sheetViews>
    <sheetView workbookViewId="0">
      <selection activeCell="B5" sqref="B5"/>
    </sheetView>
  </sheetViews>
  <sheetFormatPr defaultRowHeight="12.75" x14ac:dyDescent="0.2"/>
  <cols>
    <col min="1" max="1" width="14.625" customWidth="1"/>
  </cols>
  <sheetData>
    <row r="2" spans="1:2" x14ac:dyDescent="0.2">
      <c r="A2" t="s">
        <v>1</v>
      </c>
      <c r="B2" s="6">
        <v>4</v>
      </c>
    </row>
    <row r="3" spans="1:2" x14ac:dyDescent="0.2">
      <c r="A3" s="7" t="s">
        <v>2</v>
      </c>
      <c r="B3" s="8" t="s">
        <v>50</v>
      </c>
    </row>
    <row r="4" spans="1:2" x14ac:dyDescent="0.2">
      <c r="A4" s="7" t="s">
        <v>3</v>
      </c>
      <c r="B4" s="9">
        <v>30</v>
      </c>
    </row>
    <row r="5" spans="1:2" x14ac:dyDescent="0.2">
      <c r="A5" s="7" t="s">
        <v>4</v>
      </c>
      <c r="B5" s="9">
        <v>2023</v>
      </c>
    </row>
    <row r="6" spans="1:2" x14ac:dyDescent="0.2">
      <c r="A6" s="7"/>
    </row>
    <row r="7" spans="1:2" ht="18" x14ac:dyDescent="0.25">
      <c r="A7" s="10" t="s">
        <v>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8"/>
  <sheetViews>
    <sheetView workbookViewId="0">
      <selection activeCell="C6" sqref="C6"/>
    </sheetView>
  </sheetViews>
  <sheetFormatPr defaultRowHeight="12.75" x14ac:dyDescent="0.2"/>
  <cols>
    <col min="1" max="1" width="13.75" bestFit="1" customWidth="1"/>
    <col min="2" max="2" width="10.5" bestFit="1" customWidth="1"/>
    <col min="3" max="3" width="138.25" bestFit="1" customWidth="1"/>
  </cols>
  <sheetData>
    <row r="1" spans="1:3" x14ac:dyDescent="0.2">
      <c r="A1" s="12" t="s">
        <v>6</v>
      </c>
      <c r="B1" s="12" t="s">
        <v>8</v>
      </c>
      <c r="C1" s="12" t="s">
        <v>7</v>
      </c>
    </row>
    <row r="2" spans="1:3" x14ac:dyDescent="0.2">
      <c r="A2" s="11">
        <v>1</v>
      </c>
      <c r="B2" s="13">
        <v>42738</v>
      </c>
      <c r="C2" t="s">
        <v>45</v>
      </c>
    </row>
    <row r="3" spans="1:3" x14ac:dyDescent="0.2">
      <c r="A3" s="11">
        <v>2</v>
      </c>
      <c r="B3" s="13">
        <v>42832</v>
      </c>
      <c r="C3" s="7" t="s">
        <v>46</v>
      </c>
    </row>
    <row r="4" spans="1:3" x14ac:dyDescent="0.2">
      <c r="A4" s="11">
        <v>3</v>
      </c>
      <c r="B4" s="13">
        <v>43601</v>
      </c>
      <c r="C4" s="15" t="s">
        <v>47</v>
      </c>
    </row>
    <row r="5" spans="1:3" x14ac:dyDescent="0.2">
      <c r="A5" s="11">
        <v>4</v>
      </c>
      <c r="B5" s="13">
        <v>43767</v>
      </c>
      <c r="C5" s="15" t="s">
        <v>49</v>
      </c>
    </row>
    <row r="6" spans="1:3" x14ac:dyDescent="0.2">
      <c r="A6" s="11"/>
      <c r="B6" s="13"/>
      <c r="C6" s="7"/>
    </row>
    <row r="7" spans="1:3" x14ac:dyDescent="0.2">
      <c r="A7" s="11"/>
      <c r="B7" s="13"/>
      <c r="C7" s="7"/>
    </row>
    <row r="8" spans="1:3" x14ac:dyDescent="0.2">
      <c r="A8" s="11"/>
      <c r="B8" s="13"/>
      <c r="C8" s="7"/>
    </row>
    <row r="9" spans="1:3" x14ac:dyDescent="0.2">
      <c r="A9" s="11"/>
      <c r="B9" s="13"/>
      <c r="C9" s="7"/>
    </row>
    <row r="10" spans="1:3" x14ac:dyDescent="0.2">
      <c r="A10" s="11"/>
      <c r="B10" s="13"/>
      <c r="C10" s="7"/>
    </row>
    <row r="11" spans="1:3" x14ac:dyDescent="0.2">
      <c r="A11" s="11"/>
      <c r="B11" s="13"/>
      <c r="C11" s="7"/>
    </row>
    <row r="12" spans="1:3" x14ac:dyDescent="0.2">
      <c r="A12" s="11"/>
      <c r="B12" s="13"/>
      <c r="C12" s="7"/>
    </row>
    <row r="13" spans="1:3" x14ac:dyDescent="0.2">
      <c r="A13" s="14"/>
      <c r="B13" s="13"/>
    </row>
    <row r="14" spans="1:3" x14ac:dyDescent="0.2">
      <c r="A14" s="14"/>
      <c r="B14" s="13"/>
      <c r="C14" s="15"/>
    </row>
    <row r="15" spans="1:3" x14ac:dyDescent="0.2">
      <c r="A15" s="14"/>
      <c r="B15" s="13"/>
    </row>
    <row r="16" spans="1:3" x14ac:dyDescent="0.2">
      <c r="A16" s="14"/>
      <c r="B16" s="13"/>
    </row>
    <row r="17" spans="1:2" x14ac:dyDescent="0.2">
      <c r="A17" s="14"/>
      <c r="B17" s="13"/>
    </row>
    <row r="18" spans="1:2" x14ac:dyDescent="0.2">
      <c r="A18" s="14"/>
      <c r="B18" s="1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Eligible Measures List</vt:lpstr>
      <vt:lpstr>Accessibility Disclaimer</vt:lpstr>
      <vt:lpstr>Version Control</vt:lpstr>
      <vt:lpstr>Revision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2023-10-22T12:39:25Z</cp:lastPrinted>
  <dcterms:created xsi:type="dcterms:W3CDTF">2006-11-22T16:30:17Z</dcterms:created>
  <dcterms:modified xsi:type="dcterms:W3CDTF">2023-10-29T20:52:14Z</dcterms:modified>
</cp:coreProperties>
</file>